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gif" ContentType="image/gif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I" sheetId="1" state="visible" r:id="rId2"/>
    <sheet name="Anexo II" sheetId="2" state="visible" r:id="rId3"/>
    <sheet name="Pessoal UFG" sheetId="3" state="hidden" r:id="rId4"/>
  </sheets>
  <definedNames>
    <definedName function="false" hidden="false" localSheetId="0" name="_xlnm.Print_Area" vbProcedure="false">'Anexo I'!$A$1:$F$45</definedName>
    <definedName function="false" hidden="false" localSheetId="1" name="_xlnm.Print_Area" vbProcedure="false">'Anexo II'!$A$1:$L$96</definedName>
    <definedName function="false" hidden="false" localSheetId="1" name="_xlnm.Print_Titles" vbProcedure="false">'Anexo II'!$1:$1</definedName>
    <definedName function="false" hidden="false" localSheetId="2" name="_xlnm.Print_Area" vbProcedure="false">'Pessoal UFG'!$A$1:$L$74</definedName>
    <definedName function="false" hidden="false" localSheetId="2" name="_xlnm.Print_Titles" vbProcedure="false">'Pessoal UFG'!$1:$9</definedName>
    <definedName function="false" hidden="false" name="Titulação" vbProcedure="false">'Anexo II'!$S$1:$S$2</definedName>
    <definedName function="false" hidden="false" localSheetId="1" name="_xlnm.Print_Titles" vbProcedure="false">'Anexo II'!$1:$1</definedName>
    <definedName function="false" hidden="false" localSheetId="2" name="_xlnm.Print_Titles" vbProcedure="false">'Pessoal UFG'!$1:$9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PROAD:
</t>
        </r>
        <r>
          <rPr>
            <sz val="9"/>
            <color rgb="FF000000"/>
            <rFont val="Tahoma"/>
            <family val="2"/>
            <charset val="1"/>
          </rPr>
          <t xml:space="preserve">Ao digitar o nome do curso/projeto aparecerá automaticamente em todos os anexos</t>
        </r>
      </text>
    </comment>
    <comment ref="E2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PROAD:
</t>
        </r>
        <r>
          <rPr>
            <sz val="9"/>
            <color rgb="FF000000"/>
            <rFont val="Tahoma"/>
            <family val="2"/>
            <charset val="1"/>
          </rPr>
          <t xml:space="preserve">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<sst xmlns="http://schemas.openxmlformats.org/spreadsheetml/2006/main" count="204" uniqueCount="145">
  <si>
    <t xml:space="preserve">ANEXO I</t>
  </si>
  <si>
    <t xml:space="preserve">ITEM</t>
  </si>
  <si>
    <t xml:space="preserve">VALOR</t>
  </si>
  <si>
    <t xml:space="preserve">RECEITA</t>
  </si>
  <si>
    <t xml:space="preserve">PREVISÃO DE DESPESAS</t>
  </si>
  <si>
    <t xml:space="preserve">1 - Despesas com diárias</t>
  </si>
  <si>
    <t xml:space="preserve">Despesas com diárias</t>
  </si>
  <si>
    <t xml:space="preserve">2 - Passagens e Despesas com Locomoção</t>
  </si>
  <si>
    <t xml:space="preserve">Passagens e Despesas com Locomoção</t>
  </si>
  <si>
    <t xml:space="preserve">3 - Material de Consumo </t>
  </si>
  <si>
    <t xml:space="preserve">Material de expediente</t>
  </si>
  <si>
    <t xml:space="preserve">Material de Informática</t>
  </si>
  <si>
    <t xml:space="preserve">Material Laboratorial</t>
  </si>
  <si>
    <t xml:space="preserve">Material de Limpeza</t>
  </si>
  <si>
    <t xml:space="preserve">Gêneros alimentícios</t>
  </si>
  <si>
    <t xml:space="preserve">Combustíveis e lubrificantes</t>
  </si>
  <si>
    <t xml:space="preserve">Outros (Especificar)</t>
  </si>
  <si>
    <t xml:space="preserve">4 - Serviços de Terceiros Pessoa Jurídica</t>
  </si>
  <si>
    <t xml:space="preserve">Hospedagem e Alimentação</t>
  </si>
  <si>
    <t xml:space="preserve">Manutenção de máquinas e equipamentos</t>
  </si>
  <si>
    <t xml:space="preserve">Assinatura de Periódicos/Anuidades</t>
  </si>
  <si>
    <t xml:space="preserve">Reprodução de documentos</t>
  </si>
  <si>
    <t xml:space="preserve">Confecção de cartaz para divulgação</t>
  </si>
  <si>
    <t xml:space="preserve">Adequação do espaço</t>
  </si>
  <si>
    <t xml:space="preserve">Outros serviços (especificar)</t>
  </si>
  <si>
    <t xml:space="preserve">5 - Pessoal (Preencher Anexo II e este item será preenchido automaticamente)</t>
  </si>
  <si>
    <t xml:space="preserve">Bolsas - Docentes / Externos</t>
  </si>
  <si>
    <t xml:space="preserve">Bolsas - Discentes</t>
  </si>
  <si>
    <t xml:space="preserve">Monitores</t>
  </si>
  <si>
    <t xml:space="preserve">Outros (especificar)</t>
  </si>
  <si>
    <t xml:space="preserve">6 - Investimento</t>
  </si>
  <si>
    <t xml:space="preserve">Obras e Instalações</t>
  </si>
  <si>
    <t xml:space="preserve">Equipamentos e Material Permanente (móveis, máquinas, livros, aparelhos etc.) </t>
  </si>
  <si>
    <t xml:space="preserve">TOTAL (RECEITA - PREVISÃO DE DESPESAS = 0)</t>
  </si>
  <si>
    <t xml:space="preserve">ANEXO II - Quadro de Pessoal</t>
  </si>
  <si>
    <t xml:space="preserve">Ensino</t>
  </si>
  <si>
    <t xml:space="preserve">Pesquisa</t>
  </si>
  <si>
    <t xml:space="preserve">Desenvolvimento Tecnológico e Inovação</t>
  </si>
  <si>
    <t xml:space="preserve">a. Participantes (da UFG ou de outras IES) de forma voluntária</t>
  </si>
  <si>
    <t xml:space="preserve">Extensão e Cultura</t>
  </si>
  <si>
    <t xml:space="preserve">Nome</t>
  </si>
  <si>
    <t xml:space="preserve">Registro Funcional ou matrícula</t>
  </si>
  <si>
    <t xml:space="preserve">Instituição de vinculação</t>
  </si>
  <si>
    <t xml:space="preserve">Dados</t>
  </si>
  <si>
    <t xml:space="preserve">Desenvolvimento Institucional</t>
  </si>
  <si>
    <t xml:space="preserve">Vinculação</t>
  </si>
  <si>
    <t xml:space="preserve">Quantidade de Meses</t>
  </si>
  <si>
    <t xml:space="preserve">Carga Horária</t>
  </si>
  <si>
    <t xml:space="preserve">(Docente, Tec. Adm., Discente)</t>
  </si>
  <si>
    <t xml:space="preserve">ENSINO</t>
  </si>
  <si>
    <t xml:space="preserve">Ensino - Licenciatura</t>
  </si>
  <si>
    <t xml:space="preserve">Ensino - PET</t>
  </si>
  <si>
    <t xml:space="preserve">Ensino - Mestrado</t>
  </si>
  <si>
    <t xml:space="preserve">Ensino - Doutorado</t>
  </si>
  <si>
    <t xml:space="preserve">Ensino - Tutoria em EaD</t>
  </si>
  <si>
    <t xml:space="preserve">Ensino - Docência em EaD</t>
  </si>
  <si>
    <t xml:space="preserve">Ensino - Discente de ensino fundamental</t>
  </si>
  <si>
    <t xml:space="preserve">b. Participantes da UFG com recebimento de Bolsa - Docentes</t>
  </si>
  <si>
    <t xml:space="preserve">Ensino - Discente de ensino médio</t>
  </si>
  <si>
    <t xml:space="preserve">Registro Funcional ou matricula</t>
  </si>
  <si>
    <r>
      <rPr>
        <b val="true"/>
        <sz val="10"/>
        <rFont val="Times New Roman"/>
        <family val="1"/>
        <charset val="1"/>
      </rPr>
      <t xml:space="preserve">Modalidade de Bolsa
</t>
    </r>
    <r>
      <rPr>
        <sz val="10"/>
        <rFont val="Times New Roman"/>
        <family val="1"/>
        <charset val="1"/>
      </rPr>
      <t xml:space="preserve">(conf. Resolução 03/2017)</t>
    </r>
  </si>
  <si>
    <r>
      <rPr>
        <b val="true"/>
        <sz val="10"/>
        <rFont val="Times New Roman"/>
        <family val="1"/>
        <charset val="1"/>
      </rPr>
      <t xml:space="preserve">Categoria de Bolsa 
</t>
    </r>
    <r>
      <rPr>
        <sz val="10"/>
        <rFont val="Times New Roman"/>
        <family val="1"/>
        <charset val="1"/>
      </rPr>
      <t xml:space="preserve">(conf. Resolução 03/2017)</t>
    </r>
  </si>
  <si>
    <t xml:space="preserve">CH Mensal</t>
  </si>
  <si>
    <t xml:space="preserve">Valor Mensal</t>
  </si>
  <si>
    <t xml:space="preserve">Valor Total</t>
  </si>
  <si>
    <t xml:space="preserve">Ensino - Discente de graduação</t>
  </si>
  <si>
    <t xml:space="preserve">Ensino - Discente de mestrado</t>
  </si>
  <si>
    <t xml:space="preserve">Ensino - Discente de doutorado</t>
  </si>
  <si>
    <t xml:space="preserve">Ensino - Profissional ou servidor com ensino fundamental completo</t>
  </si>
  <si>
    <t xml:space="preserve">Ensino - Profissional ou servidor com ensino médio completo</t>
  </si>
  <si>
    <t xml:space="preserve">Ensino - Profissional ou servidor com ensino superior completo</t>
  </si>
  <si>
    <t xml:space="preserve">PESQUISA</t>
  </si>
  <si>
    <t xml:space="preserve">Pesquisa - Iniciação Científica Jr</t>
  </si>
  <si>
    <t xml:space="preserve">Pesquisa - Iniciação Científica</t>
  </si>
  <si>
    <t xml:space="preserve">Pesquisa - Pós-Doutorado</t>
  </si>
  <si>
    <t xml:space="preserve">Pesquisa - Discente de graduação</t>
  </si>
  <si>
    <t xml:space="preserve">Pesquisa - Discente de mestrado</t>
  </si>
  <si>
    <t xml:space="preserve">Pesquisa - Discente de doutorado</t>
  </si>
  <si>
    <t xml:space="preserve">Pesquisa - Pesquisador ou servidor com ensino médio completo</t>
  </si>
  <si>
    <t xml:space="preserve">Pesquisa - Pesquisador ou servidor com ensino superior completo</t>
  </si>
  <si>
    <t xml:space="preserve">Pesquisa - Pesquisador ou servidor com mestrado</t>
  </si>
  <si>
    <t xml:space="preserve">Pesquisa - Pesquisador ou servidor com doutorado</t>
  </si>
  <si>
    <t xml:space="preserve">Total</t>
  </si>
  <si>
    <t xml:space="preserve">Pesquisa - Professor/Pesquisador Visitante</t>
  </si>
  <si>
    <t xml:space="preserve">BOLSAS DE ESTÍMULO À INOVAÇÃO TECNOLÓGICA</t>
  </si>
  <si>
    <t xml:space="preserve">Inovação - Discente ensino médio</t>
  </si>
  <si>
    <t xml:space="preserve">Inovação - Discente de  graduação</t>
  </si>
  <si>
    <t xml:space="preserve">c. Participantes Externos com recebimento de Bolsa</t>
  </si>
  <si>
    <t xml:space="preserve">Inovação - Discente de mestrado</t>
  </si>
  <si>
    <t xml:space="preserve">Inovação - Discente de doutorado</t>
  </si>
  <si>
    <t xml:space="preserve">Inovação - Profissional ou servidor com ensino médio completo</t>
  </si>
  <si>
    <t xml:space="preserve">Inovação - Profissional ou servidor com ensino superior completo</t>
  </si>
  <si>
    <t xml:space="preserve">Inovação - Pesquisador ou servidor com mestrado</t>
  </si>
  <si>
    <t xml:space="preserve">Inovação - Pesquisador ou servidor com doutorado</t>
  </si>
  <si>
    <t xml:space="preserve">BOLSAS DE EXTENSÃO E CULTURA</t>
  </si>
  <si>
    <t xml:space="preserve">Iniciação em Extensão e Cultura - Discente ensino médio</t>
  </si>
  <si>
    <t xml:space="preserve">Iniciação em Extensão e Cultura - Discente de graduação</t>
  </si>
  <si>
    <t xml:space="preserve">Iniciação em Extensão e Cultura - Discente de pós-graduação lato sensu</t>
  </si>
  <si>
    <t xml:space="preserve">Iniciação em Extensão e Cultura - Discente de mestrado</t>
  </si>
  <si>
    <t xml:space="preserve">Iniciação em Extensão e Cultura - Discente de doutorado</t>
  </si>
  <si>
    <t xml:space="preserve">Extensão e Cultura - Profissional ou servidor com ensino médio completo</t>
  </si>
  <si>
    <t xml:space="preserve">Extensão e Cultura - Profissional ou servidor com ensino superior completo</t>
  </si>
  <si>
    <t xml:space="preserve">BOLSAS DE DESENVOLVIMENTO INSTITUCIONAL</t>
  </si>
  <si>
    <t xml:space="preserve">Iniciação ao Desenvolvimento Institucional - Discente ensino médio</t>
  </si>
  <si>
    <t xml:space="preserve">Iniciação ao Desenvolvimento Institucional - Discente de graduação</t>
  </si>
  <si>
    <t xml:space="preserve">Iniciação ao Desenvolvimento Institucional - Discente mestrado</t>
  </si>
  <si>
    <t xml:space="preserve">Iniciação ao Desenvolvimento Institucional - Discente doutorado</t>
  </si>
  <si>
    <t xml:space="preserve">Bolsa de Desenvolvimento Institucional - Profissional ou servidor com ensino médio completo</t>
  </si>
  <si>
    <t xml:space="preserve">Bolsa de Desenvolvimento Institucional - Profissional ou servidor com ensino superior completo</t>
  </si>
  <si>
    <t xml:space="preserve">c. Participantes da UFG com recebimento de Bolsa - Discente</t>
  </si>
  <si>
    <r>
      <rPr>
        <b val="true"/>
        <sz val="10"/>
        <rFont val="Times New Roman"/>
        <family val="1"/>
        <charset val="1"/>
      </rPr>
      <t xml:space="preserve">Modalidade de Bolsa</t>
    </r>
    <r>
      <rPr>
        <sz val="10"/>
        <rFont val="Times New Roman"/>
        <family val="1"/>
        <charset val="1"/>
      </rPr>
      <t xml:space="preserve"> 
(conf. Resolução 03/2017)</t>
    </r>
  </si>
  <si>
    <t xml:space="preserve">d. Monitores</t>
  </si>
  <si>
    <r>
      <rPr>
        <b val="true"/>
        <sz val="10"/>
        <rFont val="Times New Roman"/>
        <family val="1"/>
        <charset val="1"/>
      </rPr>
      <t xml:space="preserve">Vinculação
</t>
    </r>
    <r>
      <rPr>
        <sz val="10"/>
        <rFont val="Times New Roman"/>
        <family val="1"/>
        <charset val="1"/>
      </rPr>
      <t xml:space="preserve">(Docente, Tec. Adm., Discente)</t>
    </r>
  </si>
  <si>
    <t xml:space="preserve">Quantidade de meses</t>
  </si>
  <si>
    <t xml:space="preserve">SERVIÇO PÚBLICO FEDERAL</t>
  </si>
  <si>
    <t xml:space="preserve">Doutor(a)</t>
  </si>
  <si>
    <t xml:space="preserve">MINISTÉRIO DA EDUCAÇÃO</t>
  </si>
  <si>
    <t xml:space="preserve">Especialista</t>
  </si>
  <si>
    <t xml:space="preserve">Coordenação</t>
  </si>
  <si>
    <t xml:space="preserve">UNIVERSIDADE FEDERAL DE GOIÁS</t>
  </si>
  <si>
    <t xml:space="preserve">Graduado(a)</t>
  </si>
  <si>
    <t xml:space="preserve">Subcoordenação</t>
  </si>
  <si>
    <t xml:space="preserve">PRÓ-REITORIA DE ADMINISTRAÇÃO E FINANÇAS</t>
  </si>
  <si>
    <t xml:space="preserve">Mestre</t>
  </si>
  <si>
    <t xml:space="preserve">Apoio</t>
  </si>
  <si>
    <t xml:space="preserve">ANEXO II</t>
  </si>
  <si>
    <t xml:space="preserve">Detalhamento de Serviços de Terceiros Pessoa Física - Quadro UFG</t>
  </si>
  <si>
    <t xml:space="preserve">Curso: </t>
  </si>
  <si>
    <t xml:space="preserve">Valor Hora /Aula:</t>
  </si>
  <si>
    <t xml:space="preserve">Orientação</t>
  </si>
  <si>
    <t xml:space="preserve">Natureza de Despesa - Pessoa Física - Parte Administrativa</t>
  </si>
  <si>
    <t xml:space="preserve">Valor acima do máximo permitido, conforme Decreto n. 6.114/2007.</t>
  </si>
  <si>
    <t xml:space="preserve">Ordem</t>
  </si>
  <si>
    <t xml:space="preserve">Titulação</t>
  </si>
  <si>
    <t xml:space="preserve">Atividade</t>
  </si>
  <si>
    <t xml:space="preserve">Qtd Meses</t>
  </si>
  <si>
    <t xml:space="preserve">CH Total</t>
  </si>
  <si>
    <t xml:space="preserve">Valor h/a</t>
  </si>
  <si>
    <t xml:space="preserve">H/a acima do máximo permitido, conforme Resolução CONSUNi 013/2009.</t>
  </si>
  <si>
    <t xml:space="preserve">Natureza de Despesa - Pessoa Física - Docentes</t>
  </si>
  <si>
    <t xml:space="preserve">Disciplina</t>
  </si>
  <si>
    <t xml:space="preserve">TOTAL</t>
  </si>
  <si>
    <t xml:space="preserve">Natureza de Despesa - Pessoa Física - Orientadores</t>
  </si>
  <si>
    <t xml:space="preserve">Qtd de alunos orientandos</t>
  </si>
  <si>
    <t xml:space="preserve">CH por aluno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</si>
</sst>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_-* #,##0.00_-;\-* #,##0.00_-;_-* \-??_-;_-@_-"/>
    <numFmt numFmtId="167" formatCode="_-* #,##0_-;\-* #,##0_-;_-* \-??_-;_-@_-"/>
    <numFmt numFmtId="168" formatCode="_-[$R$-416]* #,##0.00_-;\-[$R$-416]* #,##0.00_-;_-[$R$-416]* \-??_-;_-@_-"/>
    <numFmt numFmtId="169" formatCode="0.0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FFFFFF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0"/>
      <color rgb="FFFFFFFF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name val="Cambria"/>
      <family val="1"/>
      <charset val="1"/>
    </font>
    <font>
      <b val="true"/>
      <sz val="11"/>
      <color rgb="FFFFFFFF"/>
      <name val="Cambria"/>
      <family val="1"/>
      <charset val="1"/>
    </font>
    <font>
      <sz val="10"/>
      <name val="Cambria"/>
      <family val="1"/>
      <charset val="1"/>
    </font>
    <font>
      <b val="true"/>
      <sz val="14"/>
      <name val="Cambria"/>
      <family val="1"/>
      <charset val="1"/>
    </font>
    <font>
      <b val="true"/>
      <sz val="14"/>
      <color rgb="FFFFFFFF"/>
      <name val="Cambria"/>
      <family val="1"/>
      <charset val="1"/>
    </font>
    <font>
      <b val="true"/>
      <sz val="12"/>
      <name val="Cambria"/>
      <family val="1"/>
      <charset val="1"/>
    </font>
    <font>
      <sz val="11"/>
      <color rgb="FF000000"/>
      <name val="Cambria"/>
      <family val="1"/>
      <charset val="1"/>
    </font>
    <font>
      <sz val="11"/>
      <color rgb="FFFFFFFF"/>
      <name val="Cambria"/>
      <family val="1"/>
      <charset val="1"/>
    </font>
    <font>
      <b val="true"/>
      <sz val="10"/>
      <name val="Cambria"/>
      <family val="1"/>
      <charset val="1"/>
    </font>
    <font>
      <sz val="10"/>
      <color rgb="FFFFFFFF"/>
      <name val="Cambria"/>
      <family val="1"/>
      <charset val="1"/>
    </font>
    <font>
      <b val="true"/>
      <sz val="10"/>
      <color rgb="FFFFFFFF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D9D9D9"/>
        <bgColor rgb="FFDBEEF4"/>
      </patternFill>
    </fill>
    <fill>
      <patternFill patternType="solid">
        <fgColor rgb="FFF2F2F2"/>
        <bgColor rgb="FFDBEEF4"/>
      </patternFill>
    </fill>
    <fill>
      <patternFill patternType="solid">
        <fgColor rgb="FFDBEEF4"/>
        <bgColor rgb="FFF2F2F2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medium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double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thin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3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1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5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8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6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7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1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4" borderId="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4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6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9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8" fontId="5" fillId="4" borderId="10" xfId="17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8" fontId="5" fillId="4" borderId="1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9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4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4" borderId="1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4" borderId="1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4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4" borderId="1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9" fillId="0" borderId="21" xfId="15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9" fillId="0" borderId="21" xfId="15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9" fillId="0" borderId="22" xfId="15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9" fillId="0" borderId="22" xfId="15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6" fontId="19" fillId="0" borderId="0" xfId="15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5" fillId="0" borderId="22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5" fillId="0" borderId="2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9" fillId="0" borderId="0" xfId="15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5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5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5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2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5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3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3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6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25" fillId="5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5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2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5" fillId="0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2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25" fillId="5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5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3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1" fillId="5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5" fillId="0" borderId="2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6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5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2F2F2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22680</xdr:colOff>
      <xdr:row>0</xdr:row>
      <xdr:rowOff>0</xdr:rowOff>
    </xdr:from>
    <xdr:to>
      <xdr:col>11</xdr:col>
      <xdr:colOff>732960</xdr:colOff>
      <xdr:row>5</xdr:row>
      <xdr:rowOff>159120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8901720" y="0"/>
          <a:ext cx="710280" cy="111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133200</xdr:colOff>
      <xdr:row>0</xdr:row>
      <xdr:rowOff>28440</xdr:rowOff>
    </xdr:from>
    <xdr:to>
      <xdr:col>1</xdr:col>
      <xdr:colOff>370800</xdr:colOff>
      <xdr:row>3</xdr:row>
      <xdr:rowOff>190080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33200" y="28440"/>
          <a:ext cx="771480" cy="732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3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18" activeCellId="0" sqref="F18"/>
    </sheetView>
  </sheetViews>
  <sheetFormatPr defaultRowHeight="12.7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34.42"/>
    <col collapsed="false" customWidth="true" hidden="false" outlineLevel="0" max="3" min="3" style="1" width="10.99"/>
    <col collapsed="false" customWidth="true" hidden="false" outlineLevel="0" max="4" min="4" style="1" width="16.42"/>
    <col collapsed="false" customWidth="true" hidden="false" outlineLevel="0" max="5" min="5" style="1" width="10.42"/>
    <col collapsed="false" customWidth="true" hidden="false" outlineLevel="0" max="6" min="6" style="2" width="17"/>
    <col collapsed="false" customWidth="true" hidden="false" outlineLevel="0" max="1025" min="7" style="1" width="9.14"/>
  </cols>
  <sheetData>
    <row r="1" customFormat="false" ht="12.75" hidden="false" customHeight="false" outlineLevel="0" collapsed="false">
      <c r="A1" s="3" t="s">
        <v>0</v>
      </c>
      <c r="B1" s="3"/>
      <c r="C1" s="3"/>
      <c r="D1" s="3"/>
      <c r="E1" s="3"/>
      <c r="F1" s="3"/>
    </row>
    <row r="3" customFormat="false" ht="12.75" hidden="false" customHeight="false" outlineLevel="0" collapsed="false">
      <c r="A3" s="4"/>
      <c r="B3" s="5"/>
      <c r="C3" s="5"/>
      <c r="D3" s="5"/>
      <c r="E3" s="6"/>
      <c r="F3" s="7"/>
    </row>
    <row r="4" customFormat="false" ht="12.75" hidden="false" customHeight="false" outlineLevel="0" collapsed="false">
      <c r="B4" s="8" t="s">
        <v>1</v>
      </c>
      <c r="C4" s="8"/>
      <c r="D4" s="8"/>
      <c r="E4" s="8"/>
      <c r="F4" s="9" t="s">
        <v>2</v>
      </c>
    </row>
    <row r="5" customFormat="false" ht="12.75" hidden="false" customHeight="false" outlineLevel="0" collapsed="false">
      <c r="B5" s="10" t="s">
        <v>3</v>
      </c>
      <c r="C5" s="10"/>
      <c r="D5" s="10"/>
      <c r="E5" s="10"/>
      <c r="F5" s="11" t="n">
        <f aca="false">F7</f>
        <v>9600</v>
      </c>
    </row>
    <row r="6" customFormat="false" ht="12.75" hidden="false" customHeight="false" outlineLevel="0" collapsed="false">
      <c r="B6" s="12"/>
      <c r="C6" s="12"/>
      <c r="D6" s="12"/>
      <c r="E6" s="12"/>
      <c r="F6" s="13"/>
    </row>
    <row r="7" customFormat="false" ht="12.75" hidden="false" customHeight="false" outlineLevel="0" collapsed="false">
      <c r="B7" s="10" t="s">
        <v>4</v>
      </c>
      <c r="C7" s="10"/>
      <c r="D7" s="10"/>
      <c r="E7" s="10"/>
      <c r="F7" s="14" t="n">
        <f aca="false">F8+F11+F14+F23+F32+F38</f>
        <v>9600</v>
      </c>
    </row>
    <row r="8" customFormat="false" ht="12.75" hidden="false" customHeight="false" outlineLevel="0" collapsed="false">
      <c r="B8" s="15" t="s">
        <v>5</v>
      </c>
      <c r="C8" s="15"/>
      <c r="D8" s="15"/>
      <c r="E8" s="15"/>
      <c r="F8" s="16" t="n">
        <f aca="false">SUM(F9:F9)</f>
        <v>0</v>
      </c>
    </row>
    <row r="9" customFormat="false" ht="12.75" hidden="false" customHeight="false" outlineLevel="0" collapsed="false">
      <c r="B9" s="17" t="s">
        <v>6</v>
      </c>
      <c r="C9" s="17"/>
      <c r="D9" s="17"/>
      <c r="E9" s="17"/>
      <c r="F9" s="18"/>
    </row>
    <row r="10" customFormat="false" ht="12.75" hidden="false" customHeight="false" outlineLevel="0" collapsed="false">
      <c r="B10" s="19"/>
      <c r="C10" s="19"/>
      <c r="D10" s="19"/>
      <c r="E10" s="19"/>
      <c r="F10" s="13"/>
    </row>
    <row r="11" customFormat="false" ht="12.75" hidden="false" customHeight="false" outlineLevel="0" collapsed="false">
      <c r="B11" s="15" t="s">
        <v>7</v>
      </c>
      <c r="C11" s="15"/>
      <c r="D11" s="15"/>
      <c r="E11" s="15"/>
      <c r="F11" s="16" t="n">
        <f aca="false">SUM(F12:F12)</f>
        <v>0</v>
      </c>
    </row>
    <row r="12" customFormat="false" ht="12.75" hidden="false" customHeight="false" outlineLevel="0" collapsed="false">
      <c r="B12" s="17" t="s">
        <v>8</v>
      </c>
      <c r="C12" s="17"/>
      <c r="D12" s="17"/>
      <c r="E12" s="17"/>
      <c r="F12" s="18"/>
    </row>
    <row r="13" customFormat="false" ht="12.75" hidden="false" customHeight="false" outlineLevel="0" collapsed="false">
      <c r="B13" s="19"/>
      <c r="C13" s="19"/>
      <c r="D13" s="19"/>
      <c r="E13" s="19"/>
      <c r="F13" s="13"/>
    </row>
    <row r="14" s="20" customFormat="true" ht="12.75" hidden="false" customHeight="false" outlineLevel="0" collapsed="false">
      <c r="B14" s="15" t="s">
        <v>9</v>
      </c>
      <c r="C14" s="15"/>
      <c r="D14" s="15"/>
      <c r="E14" s="15"/>
      <c r="F14" s="16" t="n">
        <f aca="false">SUM(F15:F21)</f>
        <v>0</v>
      </c>
    </row>
    <row r="15" customFormat="false" ht="12.75" hidden="false" customHeight="false" outlineLevel="0" collapsed="false">
      <c r="B15" s="17" t="s">
        <v>10</v>
      </c>
      <c r="C15" s="17"/>
      <c r="D15" s="17"/>
      <c r="E15" s="17"/>
      <c r="F15" s="18"/>
    </row>
    <row r="16" customFormat="false" ht="12.75" hidden="false" customHeight="false" outlineLevel="0" collapsed="false">
      <c r="B16" s="17" t="s">
        <v>11</v>
      </c>
      <c r="C16" s="17"/>
      <c r="D16" s="17"/>
      <c r="E16" s="17"/>
      <c r="F16" s="18"/>
    </row>
    <row r="17" customFormat="false" ht="12.75" hidden="false" customHeight="false" outlineLevel="0" collapsed="false">
      <c r="B17" s="17" t="s">
        <v>12</v>
      </c>
      <c r="C17" s="17"/>
      <c r="D17" s="17"/>
      <c r="E17" s="17"/>
      <c r="F17" s="18"/>
    </row>
    <row r="18" customFormat="false" ht="12.75" hidden="false" customHeight="false" outlineLevel="0" collapsed="false">
      <c r="B18" s="17" t="s">
        <v>13</v>
      </c>
      <c r="C18" s="17"/>
      <c r="D18" s="17"/>
      <c r="E18" s="17"/>
      <c r="F18" s="18"/>
    </row>
    <row r="19" customFormat="false" ht="12.75" hidden="false" customHeight="false" outlineLevel="0" collapsed="false">
      <c r="B19" s="17" t="s">
        <v>14</v>
      </c>
      <c r="C19" s="17"/>
      <c r="D19" s="17"/>
      <c r="E19" s="17"/>
      <c r="F19" s="18"/>
    </row>
    <row r="20" customFormat="false" ht="12.75" hidden="false" customHeight="false" outlineLevel="0" collapsed="false">
      <c r="B20" s="17" t="s">
        <v>15</v>
      </c>
      <c r="C20" s="17"/>
      <c r="D20" s="17"/>
      <c r="E20" s="17"/>
      <c r="F20" s="18"/>
    </row>
    <row r="21" customFormat="false" ht="12.75" hidden="false" customHeight="false" outlineLevel="0" collapsed="false">
      <c r="B21" s="17" t="s">
        <v>16</v>
      </c>
      <c r="C21" s="17"/>
      <c r="D21" s="17"/>
      <c r="E21" s="17"/>
      <c r="F21" s="18"/>
    </row>
    <row r="22" customFormat="false" ht="12.75" hidden="false" customHeight="false" outlineLevel="0" collapsed="false">
      <c r="B22" s="19"/>
      <c r="C22" s="19"/>
      <c r="D22" s="19"/>
      <c r="E22" s="19"/>
      <c r="F22" s="13"/>
    </row>
    <row r="23" customFormat="false" ht="12.75" hidden="false" customHeight="false" outlineLevel="0" collapsed="false">
      <c r="B23" s="15" t="s">
        <v>17</v>
      </c>
      <c r="C23" s="15"/>
      <c r="D23" s="15"/>
      <c r="E23" s="15"/>
      <c r="F23" s="16" t="n">
        <f aca="false">SUM(F24:F30)</f>
        <v>0</v>
      </c>
    </row>
    <row r="24" customFormat="false" ht="12.75" hidden="false" customHeight="false" outlineLevel="0" collapsed="false">
      <c r="B24" s="17" t="s">
        <v>18</v>
      </c>
      <c r="C24" s="17"/>
      <c r="D24" s="17"/>
      <c r="E24" s="17"/>
      <c r="F24" s="18"/>
    </row>
    <row r="25" customFormat="false" ht="12.75" hidden="false" customHeight="false" outlineLevel="0" collapsed="false">
      <c r="B25" s="17" t="s">
        <v>19</v>
      </c>
      <c r="C25" s="17"/>
      <c r="D25" s="17"/>
      <c r="E25" s="17"/>
      <c r="F25" s="18"/>
    </row>
    <row r="26" customFormat="false" ht="12.75" hidden="false" customHeight="false" outlineLevel="0" collapsed="false">
      <c r="B26" s="17" t="s">
        <v>20</v>
      </c>
      <c r="C26" s="17"/>
      <c r="D26" s="17"/>
      <c r="E26" s="17"/>
      <c r="F26" s="18"/>
    </row>
    <row r="27" customFormat="false" ht="12.75" hidden="false" customHeight="false" outlineLevel="0" collapsed="false">
      <c r="B27" s="17" t="s">
        <v>21</v>
      </c>
      <c r="C27" s="17"/>
      <c r="D27" s="17"/>
      <c r="E27" s="17"/>
      <c r="F27" s="18"/>
    </row>
    <row r="28" customFormat="false" ht="12.75" hidden="false" customHeight="false" outlineLevel="0" collapsed="false">
      <c r="B28" s="17" t="s">
        <v>22</v>
      </c>
      <c r="C28" s="17"/>
      <c r="D28" s="17"/>
      <c r="E28" s="17"/>
      <c r="F28" s="18"/>
    </row>
    <row r="29" customFormat="false" ht="12.75" hidden="false" customHeight="false" outlineLevel="0" collapsed="false">
      <c r="B29" s="17" t="s">
        <v>23</v>
      </c>
      <c r="C29" s="17"/>
      <c r="D29" s="17"/>
      <c r="E29" s="17"/>
      <c r="F29" s="18"/>
    </row>
    <row r="30" customFormat="false" ht="12.75" hidden="false" customHeight="false" outlineLevel="0" collapsed="false">
      <c r="B30" s="17" t="s">
        <v>24</v>
      </c>
      <c r="C30" s="17"/>
      <c r="D30" s="17"/>
      <c r="E30" s="17"/>
      <c r="F30" s="18"/>
    </row>
    <row r="31" customFormat="false" ht="12.75" hidden="false" customHeight="false" outlineLevel="0" collapsed="false">
      <c r="B31" s="21"/>
      <c r="C31" s="21"/>
      <c r="D31" s="21"/>
      <c r="E31" s="21"/>
      <c r="F31" s="13"/>
    </row>
    <row r="32" customFormat="false" ht="12.75" hidden="false" customHeight="false" outlineLevel="0" collapsed="false">
      <c r="B32" s="15" t="s">
        <v>25</v>
      </c>
      <c r="C32" s="15"/>
      <c r="D32" s="15"/>
      <c r="E32" s="15"/>
      <c r="F32" s="16" t="n">
        <f aca="false">SUM(F33:F37)</f>
        <v>9600</v>
      </c>
    </row>
    <row r="33" customFormat="false" ht="12.75" hidden="false" customHeight="false" outlineLevel="0" collapsed="false">
      <c r="B33" s="17" t="s">
        <v>26</v>
      </c>
      <c r="C33" s="17"/>
      <c r="D33" s="17"/>
      <c r="E33" s="17"/>
      <c r="F33" s="13" t="n">
        <f aca="false">'Anexo II'!L32+'Anexo II'!L51</f>
        <v>9600</v>
      </c>
    </row>
    <row r="34" customFormat="false" ht="12.75" hidden="false" customHeight="false" outlineLevel="0" collapsed="false">
      <c r="B34" s="17" t="s">
        <v>27</v>
      </c>
      <c r="C34" s="17"/>
      <c r="D34" s="17"/>
      <c r="E34" s="17"/>
      <c r="F34" s="13" t="n">
        <f aca="false">'Anexo II'!L74</f>
        <v>0</v>
      </c>
    </row>
    <row r="35" customFormat="false" ht="12.75" hidden="false" customHeight="false" outlineLevel="0" collapsed="false">
      <c r="B35" s="17" t="s">
        <v>28</v>
      </c>
      <c r="C35" s="17"/>
      <c r="D35" s="17"/>
      <c r="E35" s="17"/>
      <c r="F35" s="13" t="n">
        <f aca="false">'Anexo II'!L95</f>
        <v>0</v>
      </c>
    </row>
    <row r="36" customFormat="false" ht="12.75" hidden="false" customHeight="false" outlineLevel="0" collapsed="false">
      <c r="B36" s="17" t="s">
        <v>29</v>
      </c>
      <c r="C36" s="17"/>
      <c r="D36" s="17"/>
      <c r="E36" s="17"/>
      <c r="F36" s="18"/>
    </row>
    <row r="37" customFormat="false" ht="12.75" hidden="false" customHeight="false" outlineLevel="0" collapsed="false">
      <c r="B37" s="17"/>
      <c r="C37" s="17"/>
      <c r="D37" s="17"/>
      <c r="E37" s="17"/>
      <c r="F37" s="13"/>
    </row>
    <row r="38" customFormat="false" ht="12.75" hidden="false" customHeight="false" outlineLevel="0" collapsed="false">
      <c r="B38" s="22" t="s">
        <v>30</v>
      </c>
      <c r="C38" s="22"/>
      <c r="D38" s="22"/>
      <c r="E38" s="22"/>
      <c r="F38" s="16" t="n">
        <f aca="false">SUM(F39:F40)</f>
        <v>0</v>
      </c>
    </row>
    <row r="39" customFormat="false" ht="12.75" hidden="false" customHeight="false" outlineLevel="0" collapsed="false">
      <c r="B39" s="21" t="s">
        <v>31</v>
      </c>
      <c r="C39" s="21"/>
      <c r="D39" s="21"/>
      <c r="E39" s="21"/>
      <c r="F39" s="18"/>
    </row>
    <row r="40" customFormat="false" ht="12.75" hidden="false" customHeight="false" outlineLevel="0" collapsed="false">
      <c r="B40" s="23" t="s">
        <v>32</v>
      </c>
      <c r="C40" s="23"/>
      <c r="D40" s="23"/>
      <c r="E40" s="23"/>
      <c r="F40" s="18"/>
    </row>
    <row r="41" customFormat="false" ht="12.75" hidden="false" customHeight="false" outlineLevel="0" collapsed="false">
      <c r="B41" s="21"/>
      <c r="C41" s="21"/>
      <c r="D41" s="21"/>
      <c r="E41" s="21"/>
      <c r="F41" s="13"/>
    </row>
    <row r="42" customFormat="false" ht="12.75" hidden="false" customHeight="false" outlineLevel="0" collapsed="false">
      <c r="B42" s="21"/>
      <c r="C42" s="21"/>
      <c r="D42" s="21"/>
      <c r="E42" s="21"/>
      <c r="F42" s="13"/>
    </row>
    <row r="43" customFormat="false" ht="12.75" hidden="false" customHeight="false" outlineLevel="0" collapsed="false">
      <c r="B43" s="10" t="s">
        <v>33</v>
      </c>
      <c r="C43" s="10"/>
      <c r="D43" s="10"/>
      <c r="E43" s="10"/>
      <c r="F43" s="24" t="n">
        <f aca="false">F5-F7</f>
        <v>0</v>
      </c>
    </row>
  </sheetData>
  <sheetProtection sheet="true" objects="true" scenarios="true" selectLockedCells="true"/>
  <mergeCells count="41">
    <mergeCell ref="A1:F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95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80" workbookViewId="0">
      <selection pane="topLeft" activeCell="H17" activeCellId="0" sqref="H17"/>
    </sheetView>
  </sheetViews>
  <sheetFormatPr defaultRowHeight="12.75" zeroHeight="false" outlineLevelRow="0" outlineLevelCol="0"/>
  <cols>
    <col collapsed="false" customWidth="true" hidden="false" outlineLevel="0" max="1" min="1" style="25" width="7.57"/>
    <col collapsed="false" customWidth="true" hidden="false" outlineLevel="0" max="2" min="2" style="25" width="7.71"/>
    <col collapsed="false" customWidth="true" hidden="false" outlineLevel="0" max="3" min="3" style="25" width="5.7"/>
    <col collapsed="false" customWidth="true" hidden="false" outlineLevel="0" max="4" min="4" style="25" width="9"/>
    <col collapsed="false" customWidth="true" hidden="false" outlineLevel="0" max="5" min="5" style="25" width="17.86"/>
    <col collapsed="false" customWidth="true" hidden="false" outlineLevel="0" max="6" min="6" style="26" width="17"/>
    <col collapsed="false" customWidth="true" hidden="false" outlineLevel="0" max="7" min="7" style="26" width="37.71"/>
    <col collapsed="false" customWidth="true" hidden="false" outlineLevel="0" max="8" min="8" style="26" width="40.86"/>
    <col collapsed="false" customWidth="false" hidden="false" outlineLevel="0" max="9" min="9" style="26" width="11.42"/>
    <col collapsed="false" customWidth="true" hidden="false" outlineLevel="0" max="10" min="10" style="26" width="12.29"/>
    <col collapsed="false" customWidth="true" hidden="false" outlineLevel="0" max="11" min="11" style="27" width="13.57"/>
    <col collapsed="false" customWidth="true" hidden="false" outlineLevel="0" max="12" min="12" style="27" width="13.86"/>
    <col collapsed="false" customWidth="true" hidden="false" outlineLevel="0" max="13" min="13" style="28" width="15"/>
    <col collapsed="false" customWidth="true" hidden="false" outlineLevel="0" max="14" min="14" style="29" width="9.14"/>
    <col collapsed="false" customWidth="true" hidden="false" outlineLevel="0" max="15" min="15" style="29" width="49.86"/>
    <col collapsed="false" customWidth="true" hidden="false" outlineLevel="0" max="16" min="16" style="30" width="76.86"/>
    <col collapsed="false" customWidth="true" hidden="false" outlineLevel="0" max="17" min="17" style="29" width="10.99"/>
    <col collapsed="false" customWidth="true" hidden="false" outlineLevel="0" max="18" min="18" style="29" width="9.29"/>
    <col collapsed="false" customWidth="true" hidden="false" outlineLevel="0" max="19" min="19" style="29" width="105.42"/>
    <col collapsed="false" customWidth="true" hidden="false" outlineLevel="0" max="20" min="20" style="25" width="11.14"/>
    <col collapsed="false" customWidth="true" hidden="false" outlineLevel="0" max="21" min="21" style="25" width="10.58"/>
    <col collapsed="false" customWidth="true" hidden="false" outlineLevel="0" max="22" min="22" style="25" width="14.01"/>
    <col collapsed="false" customWidth="true" hidden="false" outlineLevel="0" max="23" min="23" style="25" width="3.99"/>
    <col collapsed="false" customWidth="true" hidden="false" outlineLevel="0" max="24" min="24" style="25" width="4.86"/>
    <col collapsed="false" customWidth="true" hidden="false" outlineLevel="0" max="1025" min="25" style="25" width="9.14"/>
  </cols>
  <sheetData>
    <row r="1" customFormat="false" ht="18.75" hidden="false" customHeight="true" outlineLevel="0" collapsed="false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P1" s="33" t="s">
        <v>35</v>
      </c>
    </row>
    <row r="2" customFormat="false" ht="12.75" hidden="false" customHeight="false" outlineLevel="0" collapsed="false">
      <c r="L2" s="34"/>
      <c r="P2" s="33" t="s">
        <v>36</v>
      </c>
    </row>
    <row r="3" customFormat="false" ht="13.5" hidden="false" customHeight="false" outlineLevel="0" collapsed="false">
      <c r="J3" s="35"/>
      <c r="L3" s="34"/>
      <c r="N3" s="36"/>
      <c r="O3" s="36"/>
      <c r="P3" s="33" t="s">
        <v>37</v>
      </c>
      <c r="Q3" s="36"/>
      <c r="R3" s="36"/>
      <c r="S3" s="36"/>
      <c r="T3" s="37"/>
    </row>
    <row r="4" customFormat="false" ht="15.75" hidden="false" customHeight="true" outlineLevel="0" collapsed="false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  <c r="M4" s="40"/>
      <c r="P4" s="33" t="s">
        <v>39</v>
      </c>
      <c r="T4" s="37"/>
    </row>
    <row r="5" s="45" customFormat="true" ht="12.75" hidden="false" customHeight="true" outlineLevel="0" collapsed="false">
      <c r="A5" s="41" t="s">
        <v>40</v>
      </c>
      <c r="B5" s="41"/>
      <c r="C5" s="41"/>
      <c r="D5" s="41"/>
      <c r="E5" s="41"/>
      <c r="F5" s="42" t="s">
        <v>41</v>
      </c>
      <c r="G5" s="42" t="s">
        <v>42</v>
      </c>
      <c r="H5" s="43" t="s">
        <v>43</v>
      </c>
      <c r="I5" s="43"/>
      <c r="J5" s="43"/>
      <c r="K5" s="34"/>
      <c r="L5" s="34"/>
      <c r="M5" s="28"/>
      <c r="N5" s="44"/>
      <c r="O5" s="44"/>
      <c r="P5" s="33" t="s">
        <v>44</v>
      </c>
      <c r="Q5" s="44"/>
      <c r="R5" s="44"/>
      <c r="S5" s="44"/>
      <c r="V5" s="46"/>
      <c r="X5" s="47"/>
      <c r="Z5" s="46"/>
    </row>
    <row r="6" s="45" customFormat="true" ht="12.75" hidden="false" customHeight="true" outlineLevel="0" collapsed="false">
      <c r="A6" s="41"/>
      <c r="B6" s="41"/>
      <c r="C6" s="41"/>
      <c r="D6" s="41"/>
      <c r="E6" s="41"/>
      <c r="F6" s="42"/>
      <c r="G6" s="42"/>
      <c r="H6" s="48" t="s">
        <v>45</v>
      </c>
      <c r="I6" s="49" t="s">
        <v>46</v>
      </c>
      <c r="J6" s="50" t="s">
        <v>47</v>
      </c>
      <c r="K6" s="27"/>
      <c r="L6" s="27"/>
      <c r="M6" s="28"/>
      <c r="N6" s="44"/>
      <c r="O6" s="44"/>
      <c r="P6" s="33"/>
      <c r="Q6" s="44"/>
      <c r="R6" s="44"/>
      <c r="S6" s="44"/>
      <c r="V6" s="46"/>
      <c r="X6" s="47"/>
      <c r="Z6" s="46"/>
    </row>
    <row r="7" s="45" customFormat="true" ht="12.75" hidden="false" customHeight="false" outlineLevel="0" collapsed="false">
      <c r="A7" s="41"/>
      <c r="B7" s="41"/>
      <c r="C7" s="41"/>
      <c r="D7" s="41"/>
      <c r="E7" s="41"/>
      <c r="F7" s="42"/>
      <c r="G7" s="42"/>
      <c r="H7" s="48" t="s">
        <v>48</v>
      </c>
      <c r="I7" s="49"/>
      <c r="J7" s="50"/>
      <c r="K7" s="27"/>
      <c r="L7" s="27"/>
      <c r="M7" s="28"/>
      <c r="N7" s="44"/>
      <c r="O7" s="44"/>
      <c r="P7" s="51"/>
      <c r="Q7" s="44"/>
      <c r="R7" s="44"/>
      <c r="S7" s="44"/>
      <c r="V7" s="46"/>
      <c r="X7" s="47"/>
      <c r="Z7" s="46"/>
    </row>
    <row r="8" customFormat="false" ht="12.75" hidden="false" customHeight="true" outlineLevel="0" collapsed="false">
      <c r="A8" s="52"/>
      <c r="B8" s="52"/>
      <c r="C8" s="52"/>
      <c r="D8" s="52"/>
      <c r="E8" s="52"/>
      <c r="F8" s="53"/>
      <c r="G8" s="53"/>
      <c r="H8" s="53"/>
      <c r="I8" s="54"/>
      <c r="J8" s="55"/>
      <c r="O8" s="56" t="s">
        <v>49</v>
      </c>
      <c r="P8" s="33" t="s">
        <v>50</v>
      </c>
      <c r="Q8" s="57"/>
      <c r="R8" s="36"/>
      <c r="S8" s="57"/>
      <c r="T8" s="47"/>
      <c r="V8" s="37"/>
    </row>
    <row r="9" customFormat="false" ht="12.75" hidden="false" customHeight="false" outlineLevel="0" collapsed="false">
      <c r="A9" s="52"/>
      <c r="B9" s="52"/>
      <c r="C9" s="52"/>
      <c r="D9" s="52"/>
      <c r="E9" s="52"/>
      <c r="F9" s="53"/>
      <c r="G9" s="53"/>
      <c r="H9" s="53"/>
      <c r="I9" s="54"/>
      <c r="J9" s="55"/>
      <c r="O9" s="56"/>
      <c r="P9" s="33" t="s">
        <v>51</v>
      </c>
      <c r="Q9" s="57"/>
      <c r="R9" s="36"/>
      <c r="S9" s="57"/>
      <c r="T9" s="47"/>
      <c r="V9" s="37"/>
    </row>
    <row r="10" customFormat="false" ht="12.75" hidden="false" customHeight="false" outlineLevel="0" collapsed="false">
      <c r="A10" s="52"/>
      <c r="B10" s="52"/>
      <c r="C10" s="52"/>
      <c r="D10" s="52"/>
      <c r="E10" s="52"/>
      <c r="F10" s="53"/>
      <c r="G10" s="53"/>
      <c r="H10" s="53"/>
      <c r="I10" s="54"/>
      <c r="J10" s="55"/>
      <c r="N10" s="57"/>
      <c r="O10" s="56"/>
      <c r="P10" s="33" t="s">
        <v>52</v>
      </c>
      <c r="Q10" s="57"/>
      <c r="R10" s="36"/>
      <c r="S10" s="57"/>
      <c r="U10" s="37"/>
    </row>
    <row r="11" customFormat="false" ht="12.75" hidden="false" customHeight="false" outlineLevel="0" collapsed="false">
      <c r="A11" s="52"/>
      <c r="B11" s="52"/>
      <c r="C11" s="52"/>
      <c r="D11" s="52"/>
      <c r="E11" s="52"/>
      <c r="F11" s="53"/>
      <c r="G11" s="53"/>
      <c r="H11" s="53"/>
      <c r="I11" s="54"/>
      <c r="J11" s="55"/>
      <c r="O11" s="56"/>
      <c r="P11" s="33" t="s">
        <v>53</v>
      </c>
      <c r="R11" s="36"/>
    </row>
    <row r="12" customFormat="false" ht="13.5" hidden="false" customHeight="false" outlineLevel="0" collapsed="false">
      <c r="A12" s="58"/>
      <c r="B12" s="58"/>
      <c r="C12" s="58"/>
      <c r="D12" s="58"/>
      <c r="E12" s="58"/>
      <c r="F12" s="59"/>
      <c r="G12" s="59"/>
      <c r="H12" s="59"/>
      <c r="I12" s="60"/>
      <c r="J12" s="61"/>
      <c r="O12" s="56"/>
      <c r="P12" s="33" t="s">
        <v>54</v>
      </c>
      <c r="R12" s="36"/>
    </row>
    <row r="13" customFormat="false" ht="12.75" hidden="false" customHeight="false" outlineLevel="0" collapsed="false">
      <c r="M13" s="25"/>
      <c r="O13" s="56"/>
      <c r="P13" s="33" t="s">
        <v>55</v>
      </c>
      <c r="R13" s="36"/>
    </row>
    <row r="14" customFormat="false" ht="13.5" hidden="false" customHeight="false" outlineLevel="0" collapsed="false">
      <c r="M14" s="62"/>
      <c r="N14" s="63"/>
      <c r="O14" s="56"/>
      <c r="P14" s="33" t="s">
        <v>56</v>
      </c>
      <c r="Q14" s="63"/>
    </row>
    <row r="15" customFormat="false" ht="15.75" hidden="false" customHeight="true" outlineLevel="0" collapsed="false">
      <c r="A15" s="64" t="s">
        <v>57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7"/>
      <c r="N15" s="36"/>
      <c r="O15" s="56"/>
      <c r="P15" s="33" t="s">
        <v>58</v>
      </c>
      <c r="Q15" s="36"/>
      <c r="R15" s="36"/>
    </row>
    <row r="16" customFormat="false" ht="25.5" hidden="false" customHeight="true" outlineLevel="0" collapsed="false">
      <c r="A16" s="65" t="s">
        <v>40</v>
      </c>
      <c r="B16" s="65"/>
      <c r="C16" s="65"/>
      <c r="D16" s="65"/>
      <c r="E16" s="65"/>
      <c r="F16" s="66" t="s">
        <v>59</v>
      </c>
      <c r="G16" s="66" t="s">
        <v>60</v>
      </c>
      <c r="H16" s="66" t="s">
        <v>61</v>
      </c>
      <c r="I16" s="66" t="s">
        <v>62</v>
      </c>
      <c r="J16" s="66" t="s">
        <v>46</v>
      </c>
      <c r="K16" s="67" t="s">
        <v>63</v>
      </c>
      <c r="L16" s="68" t="s">
        <v>64</v>
      </c>
      <c r="M16" s="37"/>
      <c r="N16" s="36"/>
      <c r="O16" s="56"/>
      <c r="P16" s="33" t="s">
        <v>65</v>
      </c>
      <c r="Q16" s="36"/>
      <c r="R16" s="36"/>
    </row>
    <row r="17" customFormat="false" ht="12.75" hidden="false" customHeight="false" outlineLevel="0" collapsed="false">
      <c r="A17" s="69"/>
      <c r="B17" s="69"/>
      <c r="C17" s="69"/>
      <c r="D17" s="69"/>
      <c r="E17" s="69"/>
      <c r="F17" s="53"/>
      <c r="G17" s="53"/>
      <c r="H17" s="53"/>
      <c r="I17" s="54" t="n">
        <v>300</v>
      </c>
      <c r="J17" s="70" t="n">
        <v>24</v>
      </c>
      <c r="K17" s="71" t="n">
        <v>400</v>
      </c>
      <c r="L17" s="72" t="n">
        <f aca="false">J17*K17</f>
        <v>9600</v>
      </c>
      <c r="M17" s="37"/>
      <c r="N17" s="36"/>
      <c r="O17" s="56"/>
      <c r="P17" s="33" t="s">
        <v>66</v>
      </c>
      <c r="Q17" s="36"/>
      <c r="R17" s="36"/>
    </row>
    <row r="18" customFormat="false" ht="12.75" hidden="false" customHeight="false" outlineLevel="0" collapsed="false">
      <c r="A18" s="69"/>
      <c r="B18" s="69"/>
      <c r="C18" s="69"/>
      <c r="D18" s="69"/>
      <c r="E18" s="69"/>
      <c r="F18" s="53"/>
      <c r="G18" s="53"/>
      <c r="H18" s="53"/>
      <c r="I18" s="54"/>
      <c r="J18" s="70"/>
      <c r="K18" s="71"/>
      <c r="L18" s="72" t="n">
        <f aca="false">J18*K18</f>
        <v>0</v>
      </c>
      <c r="M18" s="37"/>
      <c r="N18" s="36"/>
      <c r="O18" s="56"/>
      <c r="P18" s="33" t="s">
        <v>67</v>
      </c>
      <c r="Q18" s="36"/>
      <c r="R18" s="36"/>
    </row>
    <row r="19" customFormat="false" ht="12.75" hidden="false" customHeight="false" outlineLevel="0" collapsed="false">
      <c r="A19" s="69"/>
      <c r="B19" s="69"/>
      <c r="C19" s="69"/>
      <c r="D19" s="69"/>
      <c r="E19" s="69"/>
      <c r="F19" s="53"/>
      <c r="G19" s="53"/>
      <c r="H19" s="53"/>
      <c r="I19" s="54"/>
      <c r="J19" s="70"/>
      <c r="K19" s="71"/>
      <c r="L19" s="72" t="n">
        <f aca="false">J19*K19</f>
        <v>0</v>
      </c>
      <c r="M19" s="37"/>
      <c r="N19" s="36"/>
      <c r="O19" s="56"/>
      <c r="P19" s="33" t="s">
        <v>68</v>
      </c>
      <c r="Q19" s="36"/>
      <c r="R19" s="36"/>
    </row>
    <row r="20" customFormat="false" ht="12.75" hidden="false" customHeight="false" outlineLevel="0" collapsed="false">
      <c r="A20" s="69"/>
      <c r="B20" s="69"/>
      <c r="C20" s="69"/>
      <c r="D20" s="69"/>
      <c r="E20" s="69"/>
      <c r="F20" s="53"/>
      <c r="G20" s="53"/>
      <c r="H20" s="53"/>
      <c r="I20" s="54"/>
      <c r="J20" s="70"/>
      <c r="K20" s="71"/>
      <c r="L20" s="72" t="n">
        <f aca="false">J20*K20</f>
        <v>0</v>
      </c>
      <c r="M20" s="37"/>
      <c r="N20" s="36"/>
      <c r="O20" s="56"/>
      <c r="P20" s="33" t="s">
        <v>69</v>
      </c>
      <c r="Q20" s="36"/>
      <c r="R20" s="36"/>
    </row>
    <row r="21" customFormat="false" ht="12.75" hidden="false" customHeight="false" outlineLevel="0" collapsed="false">
      <c r="A21" s="69"/>
      <c r="B21" s="69"/>
      <c r="C21" s="69"/>
      <c r="D21" s="69"/>
      <c r="E21" s="69"/>
      <c r="F21" s="53"/>
      <c r="G21" s="53"/>
      <c r="H21" s="53"/>
      <c r="I21" s="54"/>
      <c r="J21" s="70"/>
      <c r="K21" s="71"/>
      <c r="L21" s="72" t="n">
        <f aca="false">J21*K21</f>
        <v>0</v>
      </c>
      <c r="M21" s="37"/>
      <c r="N21" s="36"/>
      <c r="O21" s="56"/>
      <c r="P21" s="33" t="s">
        <v>70</v>
      </c>
      <c r="Q21" s="36"/>
      <c r="R21" s="36"/>
    </row>
    <row r="22" customFormat="false" ht="12.75" hidden="false" customHeight="true" outlineLevel="0" collapsed="false">
      <c r="A22" s="69"/>
      <c r="B22" s="69"/>
      <c r="C22" s="69"/>
      <c r="D22" s="69"/>
      <c r="E22" s="69"/>
      <c r="F22" s="53"/>
      <c r="G22" s="53"/>
      <c r="H22" s="53"/>
      <c r="I22" s="54"/>
      <c r="J22" s="70"/>
      <c r="K22" s="71"/>
      <c r="L22" s="72" t="n">
        <f aca="false">J22*K22</f>
        <v>0</v>
      </c>
      <c r="M22" s="37"/>
      <c r="N22" s="36"/>
      <c r="O22" s="56" t="s">
        <v>71</v>
      </c>
      <c r="P22" s="33" t="s">
        <v>72</v>
      </c>
      <c r="Q22" s="36"/>
      <c r="R22" s="36"/>
    </row>
    <row r="23" customFormat="false" ht="12.75" hidden="false" customHeight="false" outlineLevel="0" collapsed="false">
      <c r="A23" s="69"/>
      <c r="B23" s="69"/>
      <c r="C23" s="69"/>
      <c r="D23" s="69"/>
      <c r="E23" s="69"/>
      <c r="F23" s="53"/>
      <c r="G23" s="53"/>
      <c r="H23" s="53"/>
      <c r="I23" s="54"/>
      <c r="J23" s="70"/>
      <c r="K23" s="71"/>
      <c r="L23" s="72" t="n">
        <f aca="false">J23*K23</f>
        <v>0</v>
      </c>
      <c r="M23" s="37"/>
      <c r="N23" s="36"/>
      <c r="O23" s="56"/>
      <c r="P23" s="33" t="s">
        <v>73</v>
      </c>
      <c r="Q23" s="36"/>
      <c r="R23" s="36"/>
    </row>
    <row r="24" customFormat="false" ht="12.75" hidden="false" customHeight="false" outlineLevel="0" collapsed="false">
      <c r="A24" s="69"/>
      <c r="B24" s="69"/>
      <c r="C24" s="69"/>
      <c r="D24" s="69"/>
      <c r="E24" s="69"/>
      <c r="F24" s="53"/>
      <c r="G24" s="53"/>
      <c r="H24" s="53"/>
      <c r="I24" s="54"/>
      <c r="J24" s="70"/>
      <c r="K24" s="71"/>
      <c r="L24" s="72" t="n">
        <f aca="false">J24*K24</f>
        <v>0</v>
      </c>
      <c r="M24" s="37"/>
      <c r="N24" s="36"/>
      <c r="O24" s="56"/>
      <c r="P24" s="33" t="s">
        <v>74</v>
      </c>
      <c r="Q24" s="36"/>
      <c r="R24" s="36"/>
    </row>
    <row r="25" customFormat="false" ht="12.75" hidden="false" customHeight="false" outlineLevel="0" collapsed="false">
      <c r="A25" s="69"/>
      <c r="B25" s="69"/>
      <c r="C25" s="69"/>
      <c r="D25" s="69"/>
      <c r="E25" s="69"/>
      <c r="F25" s="53"/>
      <c r="G25" s="53"/>
      <c r="H25" s="53"/>
      <c r="I25" s="54"/>
      <c r="J25" s="70"/>
      <c r="K25" s="71"/>
      <c r="L25" s="72" t="n">
        <f aca="false">J25*K25</f>
        <v>0</v>
      </c>
      <c r="M25" s="37"/>
      <c r="N25" s="36"/>
      <c r="O25" s="56"/>
      <c r="P25" s="33" t="s">
        <v>75</v>
      </c>
      <c r="Q25" s="36"/>
      <c r="R25" s="36"/>
    </row>
    <row r="26" customFormat="false" ht="12.75" hidden="false" customHeight="false" outlineLevel="0" collapsed="false">
      <c r="A26" s="69"/>
      <c r="B26" s="69"/>
      <c r="C26" s="69"/>
      <c r="D26" s="69"/>
      <c r="E26" s="69"/>
      <c r="F26" s="53"/>
      <c r="G26" s="53"/>
      <c r="H26" s="53"/>
      <c r="I26" s="54"/>
      <c r="J26" s="70"/>
      <c r="K26" s="71"/>
      <c r="L26" s="72" t="n">
        <f aca="false">J26*K26</f>
        <v>0</v>
      </c>
      <c r="M26" s="37"/>
      <c r="N26" s="36"/>
      <c r="O26" s="56"/>
      <c r="P26" s="33" t="s">
        <v>76</v>
      </c>
      <c r="Q26" s="36"/>
      <c r="R26" s="36"/>
    </row>
    <row r="27" customFormat="false" ht="12.75" hidden="false" customHeight="false" outlineLevel="0" collapsed="false">
      <c r="A27" s="69"/>
      <c r="B27" s="69"/>
      <c r="C27" s="69"/>
      <c r="D27" s="69"/>
      <c r="E27" s="69"/>
      <c r="F27" s="53"/>
      <c r="G27" s="53"/>
      <c r="H27" s="53"/>
      <c r="I27" s="54"/>
      <c r="J27" s="70"/>
      <c r="K27" s="71"/>
      <c r="L27" s="72" t="n">
        <f aca="false">J27*K27</f>
        <v>0</v>
      </c>
      <c r="M27" s="37"/>
      <c r="N27" s="36"/>
      <c r="O27" s="56"/>
      <c r="P27" s="33" t="s">
        <v>77</v>
      </c>
      <c r="Q27" s="36"/>
    </row>
    <row r="28" customFormat="false" ht="12.75" hidden="false" customHeight="false" outlineLevel="0" collapsed="false">
      <c r="A28" s="69"/>
      <c r="B28" s="69"/>
      <c r="C28" s="69"/>
      <c r="D28" s="69"/>
      <c r="E28" s="69"/>
      <c r="F28" s="53"/>
      <c r="G28" s="53"/>
      <c r="H28" s="53"/>
      <c r="I28" s="54"/>
      <c r="J28" s="70"/>
      <c r="K28" s="71"/>
      <c r="L28" s="72" t="n">
        <f aca="false">J28*K28</f>
        <v>0</v>
      </c>
      <c r="M28" s="37"/>
      <c r="N28" s="36"/>
      <c r="O28" s="56"/>
      <c r="P28" s="33" t="s">
        <v>78</v>
      </c>
      <c r="Q28" s="36"/>
    </row>
    <row r="29" customFormat="false" ht="12.75" hidden="false" customHeight="false" outlineLevel="0" collapsed="false">
      <c r="A29" s="69"/>
      <c r="B29" s="69"/>
      <c r="C29" s="69"/>
      <c r="D29" s="69"/>
      <c r="E29" s="69"/>
      <c r="F29" s="53"/>
      <c r="G29" s="53"/>
      <c r="H29" s="53"/>
      <c r="I29" s="54"/>
      <c r="J29" s="70"/>
      <c r="K29" s="71"/>
      <c r="L29" s="72" t="n">
        <f aca="false">J29*K29</f>
        <v>0</v>
      </c>
      <c r="O29" s="56"/>
      <c r="P29" s="33" t="s">
        <v>79</v>
      </c>
    </row>
    <row r="30" customFormat="false" ht="12.75" hidden="false" customHeight="false" outlineLevel="0" collapsed="false">
      <c r="A30" s="69"/>
      <c r="B30" s="69"/>
      <c r="C30" s="69"/>
      <c r="D30" s="69"/>
      <c r="E30" s="69"/>
      <c r="F30" s="53"/>
      <c r="G30" s="53"/>
      <c r="H30" s="53"/>
      <c r="I30" s="54"/>
      <c r="J30" s="70"/>
      <c r="K30" s="71"/>
      <c r="L30" s="72" t="n">
        <f aca="false">J30*K30</f>
        <v>0</v>
      </c>
      <c r="O30" s="56"/>
      <c r="P30" s="33" t="s">
        <v>80</v>
      </c>
    </row>
    <row r="31" customFormat="false" ht="12.75" hidden="false" customHeight="false" outlineLevel="0" collapsed="false">
      <c r="A31" s="69"/>
      <c r="B31" s="69"/>
      <c r="C31" s="69"/>
      <c r="D31" s="69"/>
      <c r="E31" s="69"/>
      <c r="F31" s="53"/>
      <c r="G31" s="53"/>
      <c r="H31" s="53"/>
      <c r="I31" s="54"/>
      <c r="J31" s="70"/>
      <c r="K31" s="71"/>
      <c r="L31" s="72" t="n">
        <f aca="false">J31*K31</f>
        <v>0</v>
      </c>
      <c r="O31" s="56"/>
      <c r="P31" s="33" t="s">
        <v>81</v>
      </c>
    </row>
    <row r="32" customFormat="false" ht="13.5" hidden="false" customHeight="true" outlineLevel="0" collapsed="false">
      <c r="A32" s="73" t="s">
        <v>82</v>
      </c>
      <c r="B32" s="73"/>
      <c r="C32" s="73"/>
      <c r="D32" s="73"/>
      <c r="E32" s="73"/>
      <c r="F32" s="73"/>
      <c r="G32" s="73"/>
      <c r="H32" s="73"/>
      <c r="I32" s="73"/>
      <c r="J32" s="73"/>
      <c r="K32" s="74" t="n">
        <f aca="false">SUM(K17:K31)</f>
        <v>400</v>
      </c>
      <c r="L32" s="75" t="n">
        <f aca="false">SUM(L17:L31)</f>
        <v>9600</v>
      </c>
      <c r="N32" s="63"/>
      <c r="O32" s="56"/>
      <c r="P32" s="33" t="s">
        <v>83</v>
      </c>
      <c r="Q32" s="63"/>
      <c r="R32" s="63"/>
    </row>
    <row r="33" customFormat="false" ht="12.75" hidden="false" customHeight="true" outlineLevel="0" collapsed="false">
      <c r="A33" s="26"/>
      <c r="B33" s="76"/>
      <c r="C33" s="26"/>
      <c r="D33" s="26"/>
      <c r="E33" s="26"/>
      <c r="I33" s="77"/>
      <c r="N33" s="36"/>
      <c r="O33" s="56" t="s">
        <v>84</v>
      </c>
      <c r="P33" s="33" t="s">
        <v>85</v>
      </c>
      <c r="Q33" s="36"/>
      <c r="R33" s="36"/>
      <c r="S33" s="36"/>
    </row>
    <row r="34" customFormat="false" ht="13.5" hidden="false" customHeight="false" outlineLevel="0" collapsed="false">
      <c r="A34" s="26"/>
      <c r="B34" s="76"/>
      <c r="C34" s="26"/>
      <c r="D34" s="26"/>
      <c r="E34" s="26"/>
      <c r="I34" s="77"/>
      <c r="N34" s="36"/>
      <c r="O34" s="56"/>
      <c r="P34" s="33" t="s">
        <v>86</v>
      </c>
      <c r="Q34" s="36"/>
      <c r="R34" s="36"/>
      <c r="S34" s="36"/>
    </row>
    <row r="35" customFormat="false" ht="15.75" hidden="false" customHeight="true" outlineLevel="0" collapsed="false">
      <c r="A35" s="64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N35" s="36"/>
      <c r="O35" s="56"/>
      <c r="P35" s="33" t="s">
        <v>88</v>
      </c>
      <c r="Q35" s="36"/>
      <c r="R35" s="36"/>
      <c r="S35" s="36"/>
    </row>
    <row r="36" customFormat="false" ht="25.5" hidden="false" customHeight="true" outlineLevel="0" collapsed="false">
      <c r="A36" s="65" t="s">
        <v>40</v>
      </c>
      <c r="B36" s="65"/>
      <c r="C36" s="65"/>
      <c r="D36" s="65"/>
      <c r="E36" s="65"/>
      <c r="F36" s="66" t="s">
        <v>59</v>
      </c>
      <c r="G36" s="66" t="s">
        <v>60</v>
      </c>
      <c r="H36" s="66" t="s">
        <v>61</v>
      </c>
      <c r="I36" s="66" t="s">
        <v>62</v>
      </c>
      <c r="J36" s="66" t="s">
        <v>46</v>
      </c>
      <c r="K36" s="67" t="s">
        <v>63</v>
      </c>
      <c r="L36" s="68" t="s">
        <v>64</v>
      </c>
      <c r="N36" s="36"/>
      <c r="O36" s="56"/>
      <c r="P36" s="33" t="s">
        <v>89</v>
      </c>
      <c r="Q36" s="36"/>
      <c r="R36" s="36"/>
      <c r="S36" s="36"/>
    </row>
    <row r="37" customFormat="false" ht="12.75" hidden="false" customHeight="false" outlineLevel="0" collapsed="false">
      <c r="A37" s="69"/>
      <c r="B37" s="69"/>
      <c r="C37" s="69"/>
      <c r="D37" s="69"/>
      <c r="E37" s="69"/>
      <c r="F37" s="53"/>
      <c r="G37" s="53"/>
      <c r="H37" s="53"/>
      <c r="I37" s="54"/>
      <c r="J37" s="70"/>
      <c r="K37" s="71"/>
      <c r="L37" s="72" t="n">
        <f aca="false">J37*K37</f>
        <v>0</v>
      </c>
      <c r="N37" s="36"/>
      <c r="O37" s="56"/>
      <c r="P37" s="33" t="s">
        <v>90</v>
      </c>
      <c r="Q37" s="36"/>
      <c r="R37" s="36"/>
      <c r="S37" s="36"/>
    </row>
    <row r="38" customFormat="false" ht="12.75" hidden="false" customHeight="false" outlineLevel="0" collapsed="false">
      <c r="A38" s="69"/>
      <c r="B38" s="69"/>
      <c r="C38" s="69"/>
      <c r="D38" s="69"/>
      <c r="E38" s="69"/>
      <c r="F38" s="53"/>
      <c r="G38" s="53"/>
      <c r="H38" s="53"/>
      <c r="I38" s="54"/>
      <c r="J38" s="70"/>
      <c r="K38" s="71"/>
      <c r="L38" s="72" t="n">
        <f aca="false">J38*K38</f>
        <v>0</v>
      </c>
      <c r="N38" s="36"/>
      <c r="O38" s="56"/>
      <c r="P38" s="33" t="s">
        <v>91</v>
      </c>
      <c r="Q38" s="36"/>
      <c r="R38" s="36"/>
      <c r="S38" s="36"/>
    </row>
    <row r="39" customFormat="false" ht="12.75" hidden="false" customHeight="false" outlineLevel="0" collapsed="false">
      <c r="A39" s="69"/>
      <c r="B39" s="69"/>
      <c r="C39" s="69"/>
      <c r="D39" s="69"/>
      <c r="E39" s="69"/>
      <c r="F39" s="53"/>
      <c r="G39" s="53"/>
      <c r="H39" s="53"/>
      <c r="I39" s="54"/>
      <c r="J39" s="70"/>
      <c r="K39" s="71"/>
      <c r="L39" s="72" t="n">
        <f aca="false">J39*K39</f>
        <v>0</v>
      </c>
      <c r="N39" s="36"/>
      <c r="O39" s="56"/>
      <c r="P39" s="33" t="s">
        <v>92</v>
      </c>
      <c r="Q39" s="36"/>
      <c r="R39" s="36"/>
      <c r="S39" s="36"/>
    </row>
    <row r="40" customFormat="false" ht="12.75" hidden="false" customHeight="false" outlineLevel="0" collapsed="false">
      <c r="A40" s="69"/>
      <c r="B40" s="69"/>
      <c r="C40" s="69"/>
      <c r="D40" s="69"/>
      <c r="E40" s="69"/>
      <c r="F40" s="53"/>
      <c r="G40" s="53"/>
      <c r="H40" s="53"/>
      <c r="I40" s="54"/>
      <c r="J40" s="70"/>
      <c r="K40" s="71"/>
      <c r="L40" s="72" t="n">
        <f aca="false">J40*K40</f>
        <v>0</v>
      </c>
      <c r="N40" s="36"/>
      <c r="O40" s="56"/>
      <c r="P40" s="33" t="s">
        <v>93</v>
      </c>
      <c r="Q40" s="36"/>
      <c r="R40" s="36"/>
      <c r="S40" s="36"/>
    </row>
    <row r="41" customFormat="false" ht="12.75" hidden="false" customHeight="true" outlineLevel="0" collapsed="false">
      <c r="A41" s="69"/>
      <c r="B41" s="69"/>
      <c r="C41" s="69"/>
      <c r="D41" s="69"/>
      <c r="E41" s="69"/>
      <c r="F41" s="53"/>
      <c r="G41" s="53"/>
      <c r="H41" s="53"/>
      <c r="I41" s="54"/>
      <c r="J41" s="70"/>
      <c r="K41" s="71"/>
      <c r="L41" s="72" t="n">
        <f aca="false">J41*K41</f>
        <v>0</v>
      </c>
      <c r="N41" s="36"/>
      <c r="O41" s="56" t="s">
        <v>94</v>
      </c>
      <c r="P41" s="33" t="s">
        <v>95</v>
      </c>
      <c r="Q41" s="36"/>
      <c r="R41" s="36"/>
      <c r="S41" s="36"/>
    </row>
    <row r="42" customFormat="false" ht="12.75" hidden="false" customHeight="false" outlineLevel="0" collapsed="false">
      <c r="A42" s="69"/>
      <c r="B42" s="69"/>
      <c r="C42" s="69"/>
      <c r="D42" s="69"/>
      <c r="E42" s="69"/>
      <c r="F42" s="53"/>
      <c r="G42" s="53"/>
      <c r="H42" s="53"/>
      <c r="I42" s="54"/>
      <c r="J42" s="70"/>
      <c r="K42" s="71"/>
      <c r="L42" s="72" t="n">
        <f aca="false">J42*K42</f>
        <v>0</v>
      </c>
      <c r="N42" s="36"/>
      <c r="O42" s="56"/>
      <c r="P42" s="33" t="s">
        <v>96</v>
      </c>
      <c r="R42" s="36"/>
      <c r="S42" s="36"/>
    </row>
    <row r="43" customFormat="false" ht="12.75" hidden="false" customHeight="false" outlineLevel="0" collapsed="false">
      <c r="A43" s="69"/>
      <c r="B43" s="69"/>
      <c r="C43" s="69"/>
      <c r="D43" s="69"/>
      <c r="E43" s="69"/>
      <c r="F43" s="53"/>
      <c r="G43" s="53"/>
      <c r="H43" s="53"/>
      <c r="I43" s="54"/>
      <c r="J43" s="70"/>
      <c r="K43" s="71"/>
      <c r="L43" s="72" t="n">
        <f aca="false">J43*K43</f>
        <v>0</v>
      </c>
      <c r="N43" s="36"/>
      <c r="O43" s="56"/>
      <c r="P43" s="33" t="s">
        <v>97</v>
      </c>
      <c r="Q43" s="63"/>
      <c r="R43" s="36"/>
      <c r="S43" s="36"/>
    </row>
    <row r="44" customFormat="false" ht="12.75" hidden="false" customHeight="false" outlineLevel="0" collapsed="false">
      <c r="A44" s="69"/>
      <c r="B44" s="69"/>
      <c r="C44" s="69"/>
      <c r="D44" s="69"/>
      <c r="E44" s="69"/>
      <c r="F44" s="53"/>
      <c r="G44" s="53"/>
      <c r="H44" s="53"/>
      <c r="I44" s="54"/>
      <c r="J44" s="70"/>
      <c r="K44" s="71"/>
      <c r="L44" s="72" t="n">
        <f aca="false">J44*K44</f>
        <v>0</v>
      </c>
      <c r="N44" s="36"/>
      <c r="O44" s="56"/>
      <c r="P44" s="33" t="s">
        <v>98</v>
      </c>
      <c r="Q44" s="63"/>
      <c r="R44" s="36"/>
      <c r="S44" s="36"/>
    </row>
    <row r="45" customFormat="false" ht="12.75" hidden="false" customHeight="false" outlineLevel="0" collapsed="false">
      <c r="A45" s="69"/>
      <c r="B45" s="69"/>
      <c r="C45" s="69"/>
      <c r="D45" s="69"/>
      <c r="E45" s="69"/>
      <c r="F45" s="53"/>
      <c r="G45" s="53"/>
      <c r="H45" s="53"/>
      <c r="I45" s="54"/>
      <c r="J45" s="70"/>
      <c r="K45" s="71"/>
      <c r="L45" s="72" t="n">
        <f aca="false">J45*K45</f>
        <v>0</v>
      </c>
      <c r="N45" s="36"/>
      <c r="O45" s="56"/>
      <c r="P45" s="33" t="s">
        <v>99</v>
      </c>
      <c r="Q45" s="63"/>
      <c r="R45" s="36"/>
      <c r="S45" s="36"/>
    </row>
    <row r="46" customFormat="false" ht="12.75" hidden="false" customHeight="false" outlineLevel="0" collapsed="false">
      <c r="A46" s="69"/>
      <c r="B46" s="69"/>
      <c r="C46" s="69"/>
      <c r="D46" s="69"/>
      <c r="E46" s="69"/>
      <c r="F46" s="53"/>
      <c r="G46" s="53"/>
      <c r="H46" s="53"/>
      <c r="I46" s="54"/>
      <c r="J46" s="70"/>
      <c r="K46" s="71"/>
      <c r="L46" s="72" t="n">
        <f aca="false">J46*K46</f>
        <v>0</v>
      </c>
      <c r="N46" s="36"/>
      <c r="O46" s="56"/>
      <c r="P46" s="33" t="s">
        <v>100</v>
      </c>
      <c r="Q46" s="63"/>
      <c r="R46" s="36"/>
    </row>
    <row r="47" customFormat="false" ht="12.75" hidden="false" customHeight="false" outlineLevel="0" collapsed="false">
      <c r="A47" s="69"/>
      <c r="B47" s="69"/>
      <c r="C47" s="69"/>
      <c r="D47" s="69"/>
      <c r="E47" s="69"/>
      <c r="F47" s="53"/>
      <c r="G47" s="53"/>
      <c r="H47" s="53"/>
      <c r="I47" s="54"/>
      <c r="J47" s="70"/>
      <c r="K47" s="71"/>
      <c r="L47" s="72" t="n">
        <f aca="false">J47*K47</f>
        <v>0</v>
      </c>
      <c r="O47" s="56"/>
      <c r="P47" s="33" t="s">
        <v>101</v>
      </c>
      <c r="Q47" s="63"/>
    </row>
    <row r="48" customFormat="false" ht="12.75" hidden="false" customHeight="true" outlineLevel="0" collapsed="false">
      <c r="A48" s="69"/>
      <c r="B48" s="69"/>
      <c r="C48" s="69"/>
      <c r="D48" s="69"/>
      <c r="E48" s="69"/>
      <c r="F48" s="53"/>
      <c r="G48" s="53"/>
      <c r="H48" s="53"/>
      <c r="I48" s="54"/>
      <c r="J48" s="70"/>
      <c r="K48" s="71"/>
      <c r="L48" s="72" t="n">
        <f aca="false">J48*K48</f>
        <v>0</v>
      </c>
      <c r="N48" s="63"/>
      <c r="O48" s="56" t="s">
        <v>102</v>
      </c>
      <c r="P48" s="33" t="s">
        <v>103</v>
      </c>
      <c r="Q48" s="78"/>
      <c r="R48" s="63"/>
    </row>
    <row r="49" customFormat="false" ht="12.75" hidden="false" customHeight="false" outlineLevel="0" collapsed="false">
      <c r="A49" s="69"/>
      <c r="B49" s="69"/>
      <c r="C49" s="69"/>
      <c r="D49" s="69"/>
      <c r="E49" s="69"/>
      <c r="F49" s="53"/>
      <c r="G49" s="53"/>
      <c r="H49" s="53"/>
      <c r="I49" s="54"/>
      <c r="J49" s="70"/>
      <c r="K49" s="71"/>
      <c r="L49" s="72" t="n">
        <f aca="false">J49*K49</f>
        <v>0</v>
      </c>
      <c r="N49" s="63"/>
      <c r="O49" s="56"/>
      <c r="P49" s="33" t="s">
        <v>104</v>
      </c>
      <c r="Q49" s="78"/>
      <c r="R49" s="63"/>
    </row>
    <row r="50" customFormat="false" ht="12.75" hidden="false" customHeight="false" outlineLevel="0" collapsed="false">
      <c r="A50" s="69"/>
      <c r="B50" s="69"/>
      <c r="C50" s="69"/>
      <c r="D50" s="69"/>
      <c r="E50" s="69"/>
      <c r="F50" s="53"/>
      <c r="G50" s="53"/>
      <c r="H50" s="53"/>
      <c r="I50" s="54"/>
      <c r="J50" s="70"/>
      <c r="K50" s="71"/>
      <c r="L50" s="72" t="n">
        <f aca="false">J50*K50</f>
        <v>0</v>
      </c>
      <c r="N50" s="78"/>
      <c r="O50" s="56"/>
      <c r="P50" s="33" t="s">
        <v>105</v>
      </c>
      <c r="Q50" s="78"/>
      <c r="R50" s="78"/>
    </row>
    <row r="51" customFormat="false" ht="13.5" hidden="false" customHeight="true" outlineLevel="0" collapsed="false">
      <c r="A51" s="73" t="s">
        <v>82</v>
      </c>
      <c r="B51" s="73"/>
      <c r="C51" s="73"/>
      <c r="D51" s="73"/>
      <c r="E51" s="73"/>
      <c r="F51" s="73"/>
      <c r="G51" s="73"/>
      <c r="H51" s="73"/>
      <c r="I51" s="73"/>
      <c r="J51" s="73"/>
      <c r="K51" s="74" t="n">
        <f aca="false">SUM(K37:K50)</f>
        <v>0</v>
      </c>
      <c r="L51" s="75" t="n">
        <f aca="false">SUM(L37:L50)</f>
        <v>0</v>
      </c>
      <c r="N51" s="78"/>
      <c r="O51" s="56"/>
      <c r="P51" s="33" t="s">
        <v>106</v>
      </c>
      <c r="Q51" s="78"/>
      <c r="R51" s="78"/>
    </row>
    <row r="52" customFormat="false" ht="12.75" hidden="false" customHeight="false" outlineLevel="0" collapsed="false">
      <c r="A52" s="26"/>
      <c r="B52" s="76"/>
      <c r="C52" s="26"/>
      <c r="D52" s="26"/>
      <c r="E52" s="26"/>
      <c r="I52" s="77"/>
      <c r="N52" s="78"/>
      <c r="O52" s="56"/>
      <c r="P52" s="33" t="s">
        <v>107</v>
      </c>
      <c r="Q52" s="78"/>
      <c r="R52" s="78"/>
    </row>
    <row r="53" customFormat="false" ht="13.5" hidden="false" customHeight="false" outlineLevel="0" collapsed="false">
      <c r="A53" s="26"/>
      <c r="B53" s="76"/>
      <c r="C53" s="26"/>
      <c r="D53" s="26"/>
      <c r="E53" s="26"/>
      <c r="I53" s="77"/>
      <c r="N53" s="78"/>
      <c r="O53" s="56"/>
      <c r="P53" s="33" t="s">
        <v>108</v>
      </c>
      <c r="Q53" s="78"/>
      <c r="R53" s="78"/>
    </row>
    <row r="54" customFormat="false" ht="15.75" hidden="false" customHeight="true" outlineLevel="0" collapsed="false">
      <c r="A54" s="64" t="s">
        <v>109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N54" s="78"/>
      <c r="O54" s="79"/>
      <c r="Q54" s="78"/>
      <c r="R54" s="78"/>
    </row>
    <row r="55" customFormat="false" ht="25.5" hidden="false" customHeight="true" outlineLevel="0" collapsed="false">
      <c r="A55" s="65" t="s">
        <v>40</v>
      </c>
      <c r="B55" s="65"/>
      <c r="C55" s="65"/>
      <c r="D55" s="65"/>
      <c r="E55" s="65"/>
      <c r="F55" s="66" t="s">
        <v>59</v>
      </c>
      <c r="G55" s="66" t="s">
        <v>110</v>
      </c>
      <c r="H55" s="66" t="s">
        <v>61</v>
      </c>
      <c r="I55" s="66" t="s">
        <v>62</v>
      </c>
      <c r="J55" s="66" t="s">
        <v>46</v>
      </c>
      <c r="K55" s="67" t="s">
        <v>63</v>
      </c>
      <c r="L55" s="68" t="s">
        <v>64</v>
      </c>
      <c r="N55" s="78"/>
      <c r="O55" s="78"/>
      <c r="Q55" s="78"/>
      <c r="R55" s="78"/>
    </row>
    <row r="56" customFormat="false" ht="12.75" hidden="false" customHeight="false" outlineLevel="0" collapsed="false">
      <c r="A56" s="69"/>
      <c r="B56" s="69"/>
      <c r="C56" s="69"/>
      <c r="D56" s="69"/>
      <c r="E56" s="69"/>
      <c r="F56" s="53"/>
      <c r="G56" s="53"/>
      <c r="H56" s="53"/>
      <c r="I56" s="54"/>
      <c r="J56" s="70"/>
      <c r="K56" s="71"/>
      <c r="L56" s="72" t="n">
        <f aca="false">J56*K56</f>
        <v>0</v>
      </c>
      <c r="N56" s="78"/>
      <c r="O56" s="78"/>
      <c r="Q56" s="78"/>
      <c r="R56" s="78"/>
    </row>
    <row r="57" customFormat="false" ht="12.75" hidden="false" customHeight="false" outlineLevel="0" collapsed="false">
      <c r="A57" s="69"/>
      <c r="B57" s="69"/>
      <c r="C57" s="69"/>
      <c r="D57" s="69"/>
      <c r="E57" s="69"/>
      <c r="F57" s="53"/>
      <c r="G57" s="53"/>
      <c r="H57" s="53"/>
      <c r="I57" s="54"/>
      <c r="J57" s="70"/>
      <c r="K57" s="71"/>
      <c r="L57" s="72" t="n">
        <f aca="false">J57*K57</f>
        <v>0</v>
      </c>
      <c r="N57" s="78"/>
      <c r="O57" s="78"/>
      <c r="Q57" s="78"/>
      <c r="R57" s="78"/>
    </row>
    <row r="58" customFormat="false" ht="12.75" hidden="false" customHeight="false" outlineLevel="0" collapsed="false">
      <c r="A58" s="69"/>
      <c r="B58" s="69"/>
      <c r="C58" s="69"/>
      <c r="D58" s="69"/>
      <c r="E58" s="69"/>
      <c r="F58" s="53"/>
      <c r="G58" s="53"/>
      <c r="H58" s="53"/>
      <c r="I58" s="54"/>
      <c r="J58" s="70"/>
      <c r="K58" s="71"/>
      <c r="L58" s="72" t="n">
        <f aca="false">J58*K58</f>
        <v>0</v>
      </c>
      <c r="N58" s="78"/>
      <c r="O58" s="78"/>
      <c r="Q58" s="78"/>
      <c r="R58" s="78"/>
    </row>
    <row r="59" customFormat="false" ht="12.75" hidden="false" customHeight="false" outlineLevel="0" collapsed="false">
      <c r="A59" s="69"/>
      <c r="B59" s="69"/>
      <c r="C59" s="69"/>
      <c r="D59" s="69"/>
      <c r="E59" s="69"/>
      <c r="F59" s="53"/>
      <c r="G59" s="53"/>
      <c r="H59" s="53"/>
      <c r="I59" s="54"/>
      <c r="J59" s="70"/>
      <c r="K59" s="71"/>
      <c r="L59" s="72" t="n">
        <f aca="false">J59*K59</f>
        <v>0</v>
      </c>
      <c r="N59" s="78"/>
      <c r="O59" s="78"/>
      <c r="Q59" s="78"/>
      <c r="R59" s="78"/>
    </row>
    <row r="60" customFormat="false" ht="12.75" hidden="false" customHeight="false" outlineLevel="0" collapsed="false">
      <c r="A60" s="69"/>
      <c r="B60" s="69"/>
      <c r="C60" s="69"/>
      <c r="D60" s="69"/>
      <c r="E60" s="69"/>
      <c r="F60" s="53"/>
      <c r="G60" s="53"/>
      <c r="H60" s="53"/>
      <c r="I60" s="54"/>
      <c r="J60" s="70"/>
      <c r="K60" s="71"/>
      <c r="L60" s="72" t="n">
        <f aca="false">J60*K60</f>
        <v>0</v>
      </c>
      <c r="N60" s="78"/>
      <c r="O60" s="78"/>
      <c r="Q60" s="78"/>
      <c r="R60" s="78"/>
    </row>
    <row r="61" customFormat="false" ht="12.75" hidden="false" customHeight="false" outlineLevel="0" collapsed="false">
      <c r="A61" s="69"/>
      <c r="B61" s="69"/>
      <c r="C61" s="69"/>
      <c r="D61" s="69"/>
      <c r="E61" s="69"/>
      <c r="F61" s="53"/>
      <c r="G61" s="53"/>
      <c r="H61" s="53"/>
      <c r="I61" s="54"/>
      <c r="J61" s="70"/>
      <c r="K61" s="71"/>
      <c r="L61" s="72" t="n">
        <f aca="false">J61*K61</f>
        <v>0</v>
      </c>
      <c r="N61" s="78"/>
      <c r="O61" s="78"/>
      <c r="Q61" s="78"/>
      <c r="R61" s="78"/>
    </row>
    <row r="62" customFormat="false" ht="12.75" hidden="false" customHeight="false" outlineLevel="0" collapsed="false">
      <c r="A62" s="69"/>
      <c r="B62" s="69"/>
      <c r="C62" s="69"/>
      <c r="D62" s="69"/>
      <c r="E62" s="69"/>
      <c r="F62" s="53"/>
      <c r="G62" s="53"/>
      <c r="H62" s="53"/>
      <c r="I62" s="54"/>
      <c r="J62" s="70"/>
      <c r="K62" s="71"/>
      <c r="L62" s="72" t="n">
        <f aca="false">J62*K62</f>
        <v>0</v>
      </c>
      <c r="N62" s="78"/>
      <c r="Q62" s="78"/>
      <c r="R62" s="78"/>
    </row>
    <row r="63" customFormat="false" ht="12.75" hidden="false" customHeight="false" outlineLevel="0" collapsed="false">
      <c r="A63" s="69"/>
      <c r="B63" s="69"/>
      <c r="C63" s="69"/>
      <c r="D63" s="69"/>
      <c r="E63" s="69"/>
      <c r="F63" s="53"/>
      <c r="G63" s="53"/>
      <c r="H63" s="53"/>
      <c r="I63" s="54"/>
      <c r="J63" s="70"/>
      <c r="K63" s="71"/>
      <c r="L63" s="72" t="n">
        <f aca="false">J63*K63</f>
        <v>0</v>
      </c>
      <c r="N63" s="78"/>
      <c r="Q63" s="78"/>
      <c r="R63" s="78"/>
    </row>
    <row r="64" customFormat="false" ht="12.75" hidden="false" customHeight="false" outlineLevel="0" collapsed="false">
      <c r="A64" s="69"/>
      <c r="B64" s="69"/>
      <c r="C64" s="69"/>
      <c r="D64" s="69"/>
      <c r="E64" s="69"/>
      <c r="F64" s="53"/>
      <c r="G64" s="53"/>
      <c r="H64" s="53"/>
      <c r="I64" s="54"/>
      <c r="J64" s="70"/>
      <c r="K64" s="71"/>
      <c r="L64" s="72" t="n">
        <f aca="false">J64*K64</f>
        <v>0</v>
      </c>
      <c r="N64" s="78"/>
      <c r="Q64" s="78"/>
      <c r="R64" s="78"/>
    </row>
    <row r="65" customFormat="false" ht="12.75" hidden="false" customHeight="false" outlineLevel="0" collapsed="false">
      <c r="A65" s="69"/>
      <c r="B65" s="69"/>
      <c r="C65" s="69"/>
      <c r="D65" s="69"/>
      <c r="E65" s="69"/>
      <c r="F65" s="53"/>
      <c r="G65" s="53"/>
      <c r="H65" s="53"/>
      <c r="I65" s="54"/>
      <c r="J65" s="70"/>
      <c r="K65" s="71"/>
      <c r="L65" s="72" t="n">
        <f aca="false">J65*K65</f>
        <v>0</v>
      </c>
      <c r="N65" s="78"/>
      <c r="Q65" s="78"/>
      <c r="R65" s="78"/>
    </row>
    <row r="66" customFormat="false" ht="12.75" hidden="false" customHeight="false" outlineLevel="0" collapsed="false">
      <c r="A66" s="69"/>
      <c r="B66" s="69"/>
      <c r="C66" s="69"/>
      <c r="D66" s="69"/>
      <c r="E66" s="69"/>
      <c r="F66" s="53"/>
      <c r="G66" s="53"/>
      <c r="H66" s="53"/>
      <c r="I66" s="54"/>
      <c r="J66" s="70"/>
      <c r="K66" s="71"/>
      <c r="L66" s="72" t="n">
        <f aca="false">J66*K66</f>
        <v>0</v>
      </c>
    </row>
    <row r="67" customFormat="false" ht="12.75" hidden="false" customHeight="false" outlineLevel="0" collapsed="false">
      <c r="A67" s="69"/>
      <c r="B67" s="69"/>
      <c r="C67" s="69"/>
      <c r="D67" s="69"/>
      <c r="E67" s="69"/>
      <c r="F67" s="53"/>
      <c r="G67" s="53"/>
      <c r="H67" s="53"/>
      <c r="I67" s="54"/>
      <c r="J67" s="70"/>
      <c r="K67" s="71"/>
      <c r="L67" s="72" t="n">
        <f aca="false">J67*K67</f>
        <v>0</v>
      </c>
      <c r="M67" s="25"/>
      <c r="O67" s="30"/>
      <c r="P67" s="29"/>
    </row>
    <row r="68" customFormat="false" ht="12.75" hidden="false" customHeight="false" outlineLevel="0" collapsed="false">
      <c r="A68" s="69"/>
      <c r="B68" s="69"/>
      <c r="C68" s="69"/>
      <c r="D68" s="69"/>
      <c r="E68" s="69"/>
      <c r="F68" s="53"/>
      <c r="G68" s="53"/>
      <c r="H68" s="53"/>
      <c r="I68" s="54"/>
      <c r="J68" s="70"/>
      <c r="K68" s="71"/>
      <c r="L68" s="72" t="n">
        <f aca="false">J68*K68</f>
        <v>0</v>
      </c>
      <c r="M68" s="25"/>
      <c r="O68" s="30"/>
      <c r="P68" s="29"/>
    </row>
    <row r="69" customFormat="false" ht="12.75" hidden="false" customHeight="false" outlineLevel="0" collapsed="false">
      <c r="A69" s="69"/>
      <c r="B69" s="69"/>
      <c r="C69" s="69"/>
      <c r="D69" s="69"/>
      <c r="E69" s="69"/>
      <c r="F69" s="53"/>
      <c r="G69" s="53"/>
      <c r="H69" s="53"/>
      <c r="I69" s="54"/>
      <c r="J69" s="70"/>
      <c r="K69" s="71"/>
      <c r="L69" s="72" t="n">
        <f aca="false">J69*K69</f>
        <v>0</v>
      </c>
      <c r="M69" s="25"/>
      <c r="O69" s="30"/>
      <c r="P69" s="29"/>
    </row>
    <row r="70" customFormat="false" ht="12.75" hidden="false" customHeight="false" outlineLevel="0" collapsed="false">
      <c r="A70" s="69"/>
      <c r="B70" s="69"/>
      <c r="C70" s="69"/>
      <c r="D70" s="69"/>
      <c r="E70" s="69"/>
      <c r="F70" s="53"/>
      <c r="G70" s="53"/>
      <c r="H70" s="53"/>
      <c r="I70" s="54"/>
      <c r="J70" s="70"/>
      <c r="K70" s="71"/>
      <c r="L70" s="72" t="n">
        <f aca="false">J70*K70</f>
        <v>0</v>
      </c>
      <c r="M70" s="25"/>
      <c r="O70" s="30"/>
      <c r="P70" s="29"/>
    </row>
    <row r="71" customFormat="false" ht="12.75" hidden="false" customHeight="false" outlineLevel="0" collapsed="false">
      <c r="A71" s="69"/>
      <c r="B71" s="69"/>
      <c r="C71" s="69"/>
      <c r="D71" s="69"/>
      <c r="E71" s="69"/>
      <c r="F71" s="53"/>
      <c r="G71" s="53"/>
      <c r="H71" s="53"/>
      <c r="I71" s="54"/>
      <c r="J71" s="70"/>
      <c r="K71" s="71"/>
      <c r="L71" s="72" t="n">
        <f aca="false">J71*K71</f>
        <v>0</v>
      </c>
      <c r="M71" s="25"/>
      <c r="O71" s="30"/>
      <c r="P71" s="29"/>
    </row>
    <row r="72" customFormat="false" ht="12.75" hidden="false" customHeight="false" outlineLevel="0" collapsed="false">
      <c r="A72" s="69"/>
      <c r="B72" s="69"/>
      <c r="C72" s="69"/>
      <c r="D72" s="69"/>
      <c r="E72" s="69"/>
      <c r="F72" s="53"/>
      <c r="G72" s="53"/>
      <c r="H72" s="53"/>
      <c r="I72" s="54"/>
      <c r="J72" s="70"/>
      <c r="K72" s="71"/>
      <c r="L72" s="72" t="n">
        <f aca="false">J72*K72</f>
        <v>0</v>
      </c>
      <c r="M72" s="25"/>
      <c r="O72" s="30"/>
      <c r="P72" s="29"/>
    </row>
    <row r="73" customFormat="false" ht="12.75" hidden="false" customHeight="false" outlineLevel="0" collapsed="false">
      <c r="A73" s="69"/>
      <c r="B73" s="69"/>
      <c r="C73" s="69"/>
      <c r="D73" s="69"/>
      <c r="E73" s="69"/>
      <c r="F73" s="53"/>
      <c r="G73" s="53"/>
      <c r="H73" s="53"/>
      <c r="I73" s="54"/>
      <c r="J73" s="70"/>
      <c r="K73" s="71"/>
      <c r="L73" s="72" t="n">
        <f aca="false">J73*K73</f>
        <v>0</v>
      </c>
      <c r="M73" s="25"/>
      <c r="O73" s="30"/>
      <c r="P73" s="29"/>
    </row>
    <row r="74" customFormat="false" ht="13.5" hidden="false" customHeight="true" outlineLevel="0" collapsed="false">
      <c r="A74" s="73" t="s">
        <v>82</v>
      </c>
      <c r="B74" s="73"/>
      <c r="C74" s="73"/>
      <c r="D74" s="73"/>
      <c r="E74" s="73"/>
      <c r="F74" s="73"/>
      <c r="G74" s="73"/>
      <c r="H74" s="73"/>
      <c r="I74" s="73"/>
      <c r="J74" s="73"/>
      <c r="K74" s="74" t="n">
        <f aca="false">SUM(K56:K73)</f>
        <v>0</v>
      </c>
      <c r="L74" s="75" t="n">
        <f aca="false">SUM(L56:L73)</f>
        <v>0</v>
      </c>
      <c r="M74" s="25"/>
      <c r="O74" s="30"/>
      <c r="P74" s="29"/>
    </row>
    <row r="75" customFormat="false" ht="12.75" hidden="false" customHeight="false" outlineLevel="0" collapsed="false">
      <c r="A75" s="26"/>
      <c r="B75" s="76"/>
      <c r="C75" s="26"/>
      <c r="D75" s="26"/>
      <c r="E75" s="26"/>
      <c r="I75" s="77"/>
      <c r="M75" s="25"/>
      <c r="O75" s="30"/>
      <c r="P75" s="29"/>
    </row>
    <row r="76" customFormat="false" ht="13.5" hidden="false" customHeight="false" outlineLevel="0" collapsed="false">
      <c r="A76" s="26"/>
      <c r="B76" s="26"/>
      <c r="C76" s="26"/>
      <c r="D76" s="80"/>
      <c r="E76" s="26"/>
      <c r="M76" s="25"/>
      <c r="O76" s="30"/>
      <c r="P76" s="29"/>
    </row>
    <row r="77" customFormat="false" ht="16.5" hidden="false" customHeight="true" outlineLevel="0" collapsed="false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25"/>
      <c r="O77" s="30"/>
      <c r="P77" s="29"/>
    </row>
    <row r="78" customFormat="false" ht="25.5" hidden="false" customHeight="true" outlineLevel="0" collapsed="false">
      <c r="A78" s="82" t="s">
        <v>40</v>
      </c>
      <c r="B78" s="82"/>
      <c r="C78" s="82"/>
      <c r="D78" s="82"/>
      <c r="E78" s="82"/>
      <c r="F78" s="83" t="s">
        <v>41</v>
      </c>
      <c r="G78" s="84" t="s">
        <v>110</v>
      </c>
      <c r="H78" s="83" t="s">
        <v>112</v>
      </c>
      <c r="I78" s="85" t="s">
        <v>62</v>
      </c>
      <c r="J78" s="84" t="s">
        <v>113</v>
      </c>
      <c r="K78" s="86" t="s">
        <v>63</v>
      </c>
      <c r="L78" s="87" t="s">
        <v>64</v>
      </c>
      <c r="M78" s="25"/>
      <c r="O78" s="30"/>
      <c r="P78" s="29"/>
    </row>
    <row r="79" customFormat="false" ht="12.75" hidden="false" customHeight="false" outlineLevel="0" collapsed="false">
      <c r="A79" s="52"/>
      <c r="B79" s="52"/>
      <c r="C79" s="52"/>
      <c r="D79" s="52"/>
      <c r="E79" s="52"/>
      <c r="F79" s="53"/>
      <c r="G79" s="53"/>
      <c r="H79" s="53"/>
      <c r="I79" s="88"/>
      <c r="J79" s="54"/>
      <c r="K79" s="71"/>
      <c r="L79" s="72" t="n">
        <f aca="false">J79*K79</f>
        <v>0</v>
      </c>
      <c r="M79" s="25"/>
      <c r="O79" s="30"/>
      <c r="P79" s="29"/>
    </row>
    <row r="80" customFormat="false" ht="12.75" hidden="false" customHeight="false" outlineLevel="0" collapsed="false">
      <c r="A80" s="52"/>
      <c r="B80" s="52"/>
      <c r="C80" s="52"/>
      <c r="D80" s="52"/>
      <c r="E80" s="52"/>
      <c r="F80" s="53"/>
      <c r="G80" s="53"/>
      <c r="H80" s="53"/>
      <c r="I80" s="53"/>
      <c r="J80" s="54"/>
      <c r="K80" s="71"/>
      <c r="L80" s="72" t="n">
        <f aca="false">J80*K80</f>
        <v>0</v>
      </c>
      <c r="M80" s="25"/>
      <c r="O80" s="30"/>
      <c r="P80" s="29"/>
    </row>
    <row r="81" customFormat="false" ht="12.75" hidden="false" customHeight="false" outlineLevel="0" collapsed="false">
      <c r="A81" s="52"/>
      <c r="B81" s="52"/>
      <c r="C81" s="52"/>
      <c r="D81" s="52"/>
      <c r="E81" s="52"/>
      <c r="F81" s="53"/>
      <c r="G81" s="53"/>
      <c r="H81" s="53"/>
      <c r="I81" s="53"/>
      <c r="J81" s="54"/>
      <c r="K81" s="71"/>
      <c r="L81" s="72" t="n">
        <f aca="false">J81*K81</f>
        <v>0</v>
      </c>
    </row>
    <row r="82" customFormat="false" ht="12.75" hidden="false" customHeight="false" outlineLevel="0" collapsed="false">
      <c r="A82" s="52"/>
      <c r="B82" s="52"/>
      <c r="C82" s="52"/>
      <c r="D82" s="52"/>
      <c r="E82" s="52"/>
      <c r="F82" s="53"/>
      <c r="G82" s="53"/>
      <c r="H82" s="53"/>
      <c r="I82" s="53"/>
      <c r="J82" s="54"/>
      <c r="K82" s="71"/>
      <c r="L82" s="72" t="n">
        <f aca="false">J82*K82</f>
        <v>0</v>
      </c>
    </row>
    <row r="83" customFormat="false" ht="12.75" hidden="false" customHeight="false" outlineLevel="0" collapsed="false">
      <c r="A83" s="52"/>
      <c r="B83" s="52"/>
      <c r="C83" s="52"/>
      <c r="D83" s="52"/>
      <c r="E83" s="52"/>
      <c r="F83" s="53"/>
      <c r="G83" s="53"/>
      <c r="H83" s="53"/>
      <c r="I83" s="53"/>
      <c r="J83" s="54"/>
      <c r="K83" s="71"/>
      <c r="L83" s="72" t="n">
        <f aca="false">J83*K83</f>
        <v>0</v>
      </c>
    </row>
    <row r="84" customFormat="false" ht="12.75" hidden="false" customHeight="false" outlineLevel="0" collapsed="false">
      <c r="A84" s="52"/>
      <c r="B84" s="52"/>
      <c r="C84" s="52"/>
      <c r="D84" s="52"/>
      <c r="E84" s="52"/>
      <c r="F84" s="53"/>
      <c r="G84" s="53"/>
      <c r="H84" s="53"/>
      <c r="I84" s="53"/>
      <c r="J84" s="54"/>
      <c r="K84" s="71"/>
      <c r="L84" s="72" t="n">
        <f aca="false">J84*K84</f>
        <v>0</v>
      </c>
    </row>
    <row r="85" customFormat="false" ht="12.75" hidden="false" customHeight="false" outlineLevel="0" collapsed="false">
      <c r="A85" s="52"/>
      <c r="B85" s="52"/>
      <c r="C85" s="52"/>
      <c r="D85" s="52"/>
      <c r="E85" s="52"/>
      <c r="F85" s="53"/>
      <c r="G85" s="53"/>
      <c r="H85" s="53"/>
      <c r="I85" s="53"/>
      <c r="J85" s="54"/>
      <c r="K85" s="71"/>
      <c r="L85" s="72" t="n">
        <f aca="false">J85*K85</f>
        <v>0</v>
      </c>
    </row>
    <row r="86" customFormat="false" ht="12.75" hidden="false" customHeight="false" outlineLevel="0" collapsed="false">
      <c r="A86" s="52"/>
      <c r="B86" s="52"/>
      <c r="C86" s="52"/>
      <c r="D86" s="52"/>
      <c r="E86" s="52"/>
      <c r="F86" s="53"/>
      <c r="G86" s="53"/>
      <c r="H86" s="53"/>
      <c r="I86" s="53"/>
      <c r="J86" s="54"/>
      <c r="K86" s="71"/>
      <c r="L86" s="72" t="n">
        <f aca="false">J86*K86</f>
        <v>0</v>
      </c>
    </row>
    <row r="87" customFormat="false" ht="12.75" hidden="false" customHeight="false" outlineLevel="0" collapsed="false">
      <c r="A87" s="52"/>
      <c r="B87" s="52"/>
      <c r="C87" s="52"/>
      <c r="D87" s="52"/>
      <c r="E87" s="52"/>
      <c r="F87" s="53"/>
      <c r="G87" s="53"/>
      <c r="H87" s="53"/>
      <c r="I87" s="53"/>
      <c r="J87" s="54"/>
      <c r="K87" s="71"/>
      <c r="L87" s="72" t="n">
        <f aca="false">J87*K87</f>
        <v>0</v>
      </c>
    </row>
    <row r="88" customFormat="false" ht="12.75" hidden="false" customHeight="false" outlineLevel="0" collapsed="false">
      <c r="A88" s="52"/>
      <c r="B88" s="52"/>
      <c r="C88" s="52"/>
      <c r="D88" s="52"/>
      <c r="E88" s="52"/>
      <c r="F88" s="53"/>
      <c r="G88" s="53"/>
      <c r="H88" s="53"/>
      <c r="I88" s="53"/>
      <c r="J88" s="54"/>
      <c r="K88" s="71"/>
      <c r="L88" s="72" t="n">
        <f aca="false">J88*K88</f>
        <v>0</v>
      </c>
    </row>
    <row r="89" customFormat="false" ht="12.75" hidden="false" customHeight="false" outlineLevel="0" collapsed="false">
      <c r="A89" s="52"/>
      <c r="B89" s="52"/>
      <c r="C89" s="52"/>
      <c r="D89" s="52"/>
      <c r="E89" s="52"/>
      <c r="F89" s="53"/>
      <c r="G89" s="53"/>
      <c r="H89" s="53"/>
      <c r="I89" s="53"/>
      <c r="J89" s="54"/>
      <c r="K89" s="71"/>
      <c r="L89" s="72" t="n">
        <f aca="false">J89*K89</f>
        <v>0</v>
      </c>
    </row>
    <row r="90" customFormat="false" ht="12.75" hidden="false" customHeight="false" outlineLevel="0" collapsed="false">
      <c r="A90" s="52"/>
      <c r="B90" s="52"/>
      <c r="C90" s="52"/>
      <c r="D90" s="52"/>
      <c r="E90" s="52"/>
      <c r="F90" s="53"/>
      <c r="G90" s="53"/>
      <c r="H90" s="53"/>
      <c r="I90" s="53"/>
      <c r="J90" s="54"/>
      <c r="K90" s="71"/>
      <c r="L90" s="72" t="n">
        <f aca="false">J90*K90</f>
        <v>0</v>
      </c>
    </row>
    <row r="91" customFormat="false" ht="12.75" hidden="false" customHeight="false" outlineLevel="0" collapsed="false">
      <c r="A91" s="52"/>
      <c r="B91" s="52"/>
      <c r="C91" s="52"/>
      <c r="D91" s="52"/>
      <c r="E91" s="52"/>
      <c r="F91" s="53"/>
      <c r="G91" s="53"/>
      <c r="H91" s="53"/>
      <c r="I91" s="53"/>
      <c r="J91" s="54"/>
      <c r="K91" s="71"/>
      <c r="L91" s="72" t="n">
        <f aca="false">J91*K91</f>
        <v>0</v>
      </c>
    </row>
    <row r="92" customFormat="false" ht="12.75" hidden="false" customHeight="false" outlineLevel="0" collapsed="false">
      <c r="A92" s="52"/>
      <c r="B92" s="52"/>
      <c r="C92" s="52"/>
      <c r="D92" s="52"/>
      <c r="E92" s="52"/>
      <c r="F92" s="53"/>
      <c r="G92" s="53"/>
      <c r="H92" s="53"/>
      <c r="I92" s="53"/>
      <c r="J92" s="54"/>
      <c r="K92" s="71"/>
      <c r="L92" s="72" t="n">
        <f aca="false">J92*K92</f>
        <v>0</v>
      </c>
    </row>
    <row r="93" customFormat="false" ht="12.75" hidden="false" customHeight="false" outlineLevel="0" collapsed="false">
      <c r="A93" s="52"/>
      <c r="B93" s="52"/>
      <c r="C93" s="52"/>
      <c r="D93" s="52"/>
      <c r="E93" s="52"/>
      <c r="F93" s="53"/>
      <c r="G93" s="53"/>
      <c r="H93" s="53"/>
      <c r="I93" s="53"/>
      <c r="J93" s="54"/>
      <c r="K93" s="71"/>
      <c r="L93" s="72" t="n">
        <f aca="false">J93*K93</f>
        <v>0</v>
      </c>
    </row>
    <row r="94" customFormat="false" ht="12.75" hidden="false" customHeight="false" outlineLevel="0" collapsed="false">
      <c r="A94" s="52"/>
      <c r="B94" s="52"/>
      <c r="C94" s="52"/>
      <c r="D94" s="52"/>
      <c r="E94" s="52"/>
      <c r="F94" s="53"/>
      <c r="G94" s="53"/>
      <c r="H94" s="53"/>
      <c r="I94" s="53"/>
      <c r="J94" s="54"/>
      <c r="K94" s="71"/>
      <c r="L94" s="72" t="n">
        <f aca="false">J94*K94</f>
        <v>0</v>
      </c>
    </row>
    <row r="95" customFormat="false" ht="13.5" hidden="false" customHeight="true" outlineLevel="0" collapsed="false">
      <c r="A95" s="89" t="s">
        <v>82</v>
      </c>
      <c r="B95" s="89"/>
      <c r="C95" s="89"/>
      <c r="D95" s="89"/>
      <c r="E95" s="89"/>
      <c r="F95" s="89"/>
      <c r="G95" s="89"/>
      <c r="H95" s="89"/>
      <c r="I95" s="89"/>
      <c r="J95" s="89"/>
      <c r="K95" s="90" t="n">
        <f aca="false">SUM(K79:K94)</f>
        <v>0</v>
      </c>
      <c r="L95" s="91" t="n">
        <f aca="false">SUM(L79:L94)</f>
        <v>0</v>
      </c>
    </row>
  </sheetData>
  <sheetProtection sheet="true" password="c58f" objects="true" scenarios="true" selectLockedCells="true"/>
  <protectedRanges>
    <protectedRange name="Intervalo1" sqref="K17:K31"/>
    <protectedRange name="Intervalo2" sqref="K37:K50"/>
    <protectedRange name="Intervalo3" sqref="K56:K73"/>
    <protectedRange name="Intervalo4" sqref="K56:K73"/>
    <protectedRange name="Intervalo5" sqref="K79:K94"/>
  </protectedRanges>
  <mergeCells count="93">
    <mergeCell ref="A1:L1"/>
    <mergeCell ref="A4:J4"/>
    <mergeCell ref="A5:E7"/>
    <mergeCell ref="F5:F7"/>
    <mergeCell ref="G5:G7"/>
    <mergeCell ref="H5:J5"/>
    <mergeCell ref="I6:I7"/>
    <mergeCell ref="J6:J7"/>
    <mergeCell ref="A8:E8"/>
    <mergeCell ref="O8:O21"/>
    <mergeCell ref="A9:E9"/>
    <mergeCell ref="A10:E10"/>
    <mergeCell ref="A11:E11"/>
    <mergeCell ref="A12:E12"/>
    <mergeCell ref="A15:L15"/>
    <mergeCell ref="A16:E16"/>
    <mergeCell ref="A17:E17"/>
    <mergeCell ref="A18:E18"/>
    <mergeCell ref="A19:E19"/>
    <mergeCell ref="A20:E20"/>
    <mergeCell ref="A21:E21"/>
    <mergeCell ref="A22:E22"/>
    <mergeCell ref="O22:O3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J32"/>
    <mergeCell ref="O33:O40"/>
    <mergeCell ref="A35:L35"/>
    <mergeCell ref="A36:E36"/>
    <mergeCell ref="A37:E37"/>
    <mergeCell ref="A38:E38"/>
    <mergeCell ref="A39:E39"/>
    <mergeCell ref="A40:E40"/>
    <mergeCell ref="A41:E41"/>
    <mergeCell ref="O41:O47"/>
    <mergeCell ref="A42:E42"/>
    <mergeCell ref="A43:E43"/>
    <mergeCell ref="A44:E44"/>
    <mergeCell ref="A45:E45"/>
    <mergeCell ref="A46:E46"/>
    <mergeCell ref="A47:E47"/>
    <mergeCell ref="A48:E48"/>
    <mergeCell ref="O48:O53"/>
    <mergeCell ref="A49:E49"/>
    <mergeCell ref="A50:E50"/>
    <mergeCell ref="A51:J51"/>
    <mergeCell ref="A54:L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J74"/>
    <mergeCell ref="A77:L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J95"/>
  </mergeCells>
  <dataValidations count="5">
    <dataValidation allowBlank="true" error="Escolher entre as opções" errorTitle="Orientação" operator="between" showDropDown="false" showErrorMessage="true" showInputMessage="true" sqref="N2:S2 C3 D13:D14" type="none">
      <formula1>0</formula1>
      <formula2>0</formula2>
    </dataValidation>
    <dataValidation allowBlank="true" error="Escolha uma das opções." errorTitle="Orientação" operator="between" showDropDown="false" showErrorMessage="true" showInputMessage="true" sqref="D33:D34 D52:D53 D75" type="list">
      <formula1>$T$2:$T$2</formula1>
      <formula2>0</formula2>
    </dataValidation>
    <dataValidation allowBlank="true" error="Escolha entre as opções." errorTitle="Orientação" operator="between" showDropDown="false" showErrorMessage="true" showInputMessage="true" sqref="C33:C34 C52:C53 C75 D76" type="list">
      <formula1>$S$2:$S$2</formula1>
      <formula2>0</formula2>
    </dataValidation>
    <dataValidation allowBlank="true" error="Escolha entre as opções." errorTitle="Orientação" operator="between" showDropDown="false" showErrorMessage="true" showInputMessage="true" sqref="G17:G31 G37:G50 G56:G73 G79:G94" type="list">
      <formula1>$P$1:$P$5</formula1>
      <formula2>0</formula2>
    </dataValidation>
    <dataValidation allowBlank="true" operator="between" showDropDown="false" showErrorMessage="true" showInputMessage="true" sqref="H17:H31 H37:H50 H56:H73" type="list">
      <formula1>$P$8:$P$53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5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2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CCC1DA"/>
    <pageSetUpPr fitToPage="false"/>
  </sheetPr>
  <dimension ref="A1:R74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G12" activeCellId="0" sqref="G12"/>
    </sheetView>
  </sheetViews>
  <sheetFormatPr defaultRowHeight="15" zeroHeight="false" outlineLevelRow="0" outlineLevelCol="0"/>
  <cols>
    <col collapsed="false" customWidth="true" hidden="false" outlineLevel="0" max="1" min="1" style="92" width="7.57"/>
    <col collapsed="false" customWidth="true" hidden="false" outlineLevel="0" max="2" min="2" style="92" width="19.71"/>
    <col collapsed="false" customWidth="true" hidden="false" outlineLevel="0" max="3" min="3" style="92" width="16.29"/>
    <col collapsed="false" customWidth="true" hidden="false" outlineLevel="0" max="4" min="4" style="92" width="11.99"/>
    <col collapsed="false" customWidth="true" hidden="false" outlineLevel="0" max="5" min="5" style="92" width="16"/>
    <col collapsed="false" customWidth="true" hidden="false" outlineLevel="0" max="6" min="6" style="92" width="12.71"/>
    <col collapsed="false" customWidth="true" hidden="false" outlineLevel="0" max="7" min="7" style="92" width="9.71"/>
    <col collapsed="false" customWidth="true" hidden="false" outlineLevel="0" max="8" min="8" style="92" width="6.86"/>
    <col collapsed="false" customWidth="true" hidden="false" outlineLevel="0" max="9" min="9" style="92" width="7.57"/>
    <col collapsed="false" customWidth="true" hidden="false" outlineLevel="0" max="10" min="10" style="92" width="8.29"/>
    <col collapsed="false" customWidth="true" hidden="false" outlineLevel="0" max="11" min="11" style="92" width="9.14"/>
    <col collapsed="false" customWidth="true" hidden="false" outlineLevel="0" max="12" min="12" style="92" width="11.14"/>
    <col collapsed="false" customWidth="true" hidden="false" outlineLevel="0" max="13" min="13" style="93" width="11.14"/>
    <col collapsed="false" customWidth="true" hidden="false" outlineLevel="0" max="14" min="14" style="93" width="9.14"/>
    <col collapsed="false" customWidth="true" hidden="false" outlineLevel="0" max="15" min="15" style="93" width="11.29"/>
    <col collapsed="false" customWidth="true" hidden="false" outlineLevel="0" max="16" min="16" style="93" width="12.14"/>
    <col collapsed="false" customWidth="true" hidden="false" outlineLevel="0" max="17" min="17" style="93" width="10.71"/>
    <col collapsed="false" customWidth="true" hidden="false" outlineLevel="0" max="25" min="18" style="93" width="9.14"/>
    <col collapsed="false" customWidth="true" hidden="false" outlineLevel="0" max="26" min="26" style="94" width="9.14"/>
    <col collapsed="false" customWidth="true" hidden="false" outlineLevel="0" max="1025" min="27" style="92" width="9.14"/>
  </cols>
  <sheetData>
    <row r="1" customFormat="false" ht="15" hidden="false" customHeight="false" outlineLevel="0" collapsed="false">
      <c r="A1" s="95" t="s">
        <v>114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O1" s="93" t="s">
        <v>115</v>
      </c>
    </row>
    <row r="2" customFormat="false" ht="15" hidden="false" customHeight="false" outlineLevel="0" collapsed="false">
      <c r="A2" s="95" t="s">
        <v>116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O2" s="93" t="s">
        <v>117</v>
      </c>
      <c r="P2" s="93" t="s">
        <v>118</v>
      </c>
      <c r="R2" s="93" t="n">
        <v>2015</v>
      </c>
    </row>
    <row r="3" customFormat="false" ht="15" hidden="false" customHeight="false" outlineLevel="0" collapsed="false">
      <c r="A3" s="95" t="s">
        <v>119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O3" s="93" t="s">
        <v>120</v>
      </c>
      <c r="P3" s="93" t="s">
        <v>121</v>
      </c>
      <c r="R3" s="93" t="n">
        <v>2016</v>
      </c>
    </row>
    <row r="4" customFormat="false" ht="15" hidden="false" customHeight="false" outlineLevel="0" collapsed="false">
      <c r="A4" s="95" t="s">
        <v>122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O4" s="93" t="s">
        <v>123</v>
      </c>
      <c r="P4" s="93" t="s">
        <v>124</v>
      </c>
      <c r="R4" s="93" t="n">
        <v>2017</v>
      </c>
    </row>
    <row r="5" customFormat="false" ht="15" hidden="false" customHeight="false" outlineLevel="0" collapsed="false">
      <c r="A5" s="97"/>
      <c r="B5" s="97"/>
      <c r="C5" s="97"/>
      <c r="D5" s="97"/>
      <c r="E5" s="97"/>
      <c r="F5" s="97"/>
      <c r="G5" s="97"/>
      <c r="H5" s="97"/>
      <c r="O5" s="93" t="n">
        <v>0</v>
      </c>
      <c r="P5" s="93" t="n">
        <v>0</v>
      </c>
      <c r="R5" s="93" t="n">
        <v>2018</v>
      </c>
    </row>
    <row r="6" customFormat="false" ht="18" hidden="false" customHeight="false" outlineLevel="0" collapsed="false">
      <c r="A6" s="98" t="s">
        <v>125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O6" s="100" t="n">
        <v>266</v>
      </c>
      <c r="P6" s="100" t="n">
        <v>159</v>
      </c>
      <c r="Q6" s="93" t="n">
        <v>8.5</v>
      </c>
      <c r="R6" s="93" t="n">
        <v>2019</v>
      </c>
    </row>
    <row r="7" customFormat="false" ht="15" hidden="false" customHeight="false" outlineLevel="0" collapsed="false">
      <c r="A7" s="97"/>
      <c r="B7" s="97"/>
      <c r="C7" s="97"/>
      <c r="D7" s="97"/>
      <c r="E7" s="97"/>
      <c r="F7" s="97"/>
      <c r="G7" s="97"/>
      <c r="H7" s="97"/>
      <c r="O7" s="100" t="n">
        <v>213</v>
      </c>
      <c r="P7" s="100" t="n">
        <v>0</v>
      </c>
      <c r="Q7" s="93" t="n">
        <v>6.5</v>
      </c>
      <c r="R7" s="93" t="n">
        <v>2020</v>
      </c>
    </row>
    <row r="8" customFormat="false" ht="18.75" hidden="false" customHeight="false" outlineLevel="0" collapsed="false">
      <c r="A8" s="101" t="s">
        <v>126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O8" s="100" t="n">
        <v>159</v>
      </c>
      <c r="P8" s="100" t="n">
        <v>106.5</v>
      </c>
      <c r="Q8" s="93" t="n">
        <v>10</v>
      </c>
    </row>
    <row r="9" customFormat="false" ht="26.25" hidden="false" customHeight="true" outlineLevel="0" collapsed="false">
      <c r="A9" s="103" t="s">
        <v>127</v>
      </c>
      <c r="B9" s="103"/>
      <c r="C9" s="104" t="e">
        <f aca="false">#REF!</f>
        <v>#REF!</v>
      </c>
      <c r="D9" s="104"/>
      <c r="E9" s="104"/>
      <c r="F9" s="104"/>
      <c r="G9" s="104"/>
      <c r="H9" s="104"/>
      <c r="I9" s="104"/>
      <c r="J9" s="104"/>
      <c r="K9" s="104"/>
      <c r="L9" s="104"/>
      <c r="M9" s="105"/>
      <c r="O9" s="100" t="n">
        <v>293</v>
      </c>
    </row>
    <row r="10" customFormat="false" ht="15.75" hidden="false" customHeight="false" outlineLevel="0" collapsed="false">
      <c r="A10" s="103"/>
      <c r="B10" s="103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5"/>
      <c r="O10" s="100"/>
    </row>
    <row r="11" customFormat="false" ht="21" hidden="false" customHeight="true" outlineLevel="0" collapsed="false">
      <c r="A11" s="107"/>
      <c r="B11" s="107" t="s">
        <v>128</v>
      </c>
      <c r="C11" s="108" t="s">
        <v>115</v>
      </c>
      <c r="D11" s="109"/>
      <c r="F11" s="110" t="s">
        <v>118</v>
      </c>
      <c r="G11" s="111"/>
      <c r="H11" s="112"/>
      <c r="I11" s="113"/>
      <c r="K11" s="106"/>
      <c r="L11" s="106"/>
      <c r="M11" s="105"/>
      <c r="O11" s="100"/>
    </row>
    <row r="12" customFormat="false" ht="21" hidden="false" customHeight="true" outlineLevel="0" collapsed="false">
      <c r="A12" s="107"/>
      <c r="B12" s="107"/>
      <c r="C12" s="108" t="s">
        <v>117</v>
      </c>
      <c r="D12" s="114"/>
      <c r="F12" s="110" t="s">
        <v>124</v>
      </c>
      <c r="G12" s="115"/>
      <c r="H12" s="116"/>
      <c r="M12" s="105"/>
      <c r="O12" s="100"/>
      <c r="P12" s="100"/>
      <c r="Q12" s="100"/>
      <c r="R12" s="100"/>
    </row>
    <row r="13" customFormat="false" ht="21" hidden="false" customHeight="true" outlineLevel="0" collapsed="false">
      <c r="A13" s="107"/>
      <c r="B13" s="107"/>
      <c r="C13" s="108" t="s">
        <v>120</v>
      </c>
      <c r="D13" s="114"/>
      <c r="F13" s="117"/>
      <c r="M13" s="105"/>
      <c r="O13" s="100"/>
      <c r="P13" s="100"/>
      <c r="Q13" s="100"/>
      <c r="R13" s="100"/>
    </row>
    <row r="14" customFormat="false" ht="21" hidden="false" customHeight="true" outlineLevel="0" collapsed="false">
      <c r="A14" s="107"/>
      <c r="B14" s="107"/>
      <c r="C14" s="108" t="s">
        <v>123</v>
      </c>
      <c r="D14" s="118"/>
      <c r="F14" s="108" t="s">
        <v>129</v>
      </c>
      <c r="G14" s="108" t="s">
        <v>115</v>
      </c>
      <c r="I14" s="119"/>
      <c r="P14" s="100"/>
      <c r="Q14" s="100"/>
      <c r="R14" s="100"/>
    </row>
    <row r="15" customFormat="false" ht="21" hidden="false" customHeight="true" outlineLevel="0" collapsed="false">
      <c r="A15" s="107"/>
      <c r="B15" s="107"/>
      <c r="D15" s="107"/>
      <c r="E15" s="113"/>
      <c r="G15" s="108" t="s">
        <v>117</v>
      </c>
      <c r="H15" s="113"/>
      <c r="I15" s="118"/>
      <c r="L15" s="120"/>
      <c r="P15" s="100"/>
      <c r="Q15" s="100"/>
      <c r="R15" s="100"/>
    </row>
    <row r="16" customFormat="false" ht="21" hidden="false" customHeight="true" outlineLevel="0" collapsed="false">
      <c r="A16" s="107"/>
      <c r="B16" s="107"/>
      <c r="D16" s="107"/>
      <c r="E16" s="113"/>
      <c r="F16" s="121"/>
      <c r="G16" s="108" t="s">
        <v>120</v>
      </c>
      <c r="H16" s="113"/>
      <c r="I16" s="118"/>
      <c r="L16" s="120"/>
    </row>
    <row r="17" customFormat="false" ht="21" hidden="false" customHeight="true" outlineLevel="0" collapsed="false">
      <c r="A17" s="107"/>
      <c r="B17" s="107"/>
      <c r="D17" s="107"/>
      <c r="E17" s="113"/>
      <c r="F17" s="122"/>
      <c r="G17" s="108" t="s">
        <v>123</v>
      </c>
      <c r="H17" s="113"/>
      <c r="I17" s="118"/>
      <c r="L17" s="120"/>
    </row>
    <row r="18" customFormat="false" ht="15.75" hidden="false" customHeight="false" outlineLevel="0" collapsed="false">
      <c r="A18" s="97"/>
      <c r="B18" s="97"/>
      <c r="C18" s="97"/>
      <c r="D18" s="123"/>
      <c r="E18" s="97"/>
      <c r="F18" s="97"/>
      <c r="G18" s="97"/>
      <c r="H18" s="97"/>
      <c r="K18" s="122"/>
    </row>
    <row r="19" customFormat="false" ht="15.75" hidden="false" customHeight="false" outlineLevel="0" collapsed="false">
      <c r="A19" s="124" t="s">
        <v>130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R19" s="93" t="s">
        <v>131</v>
      </c>
    </row>
    <row r="20" customFormat="false" ht="15" hidden="false" customHeight="true" outlineLevel="0" collapsed="false">
      <c r="A20" s="126" t="s">
        <v>132</v>
      </c>
      <c r="B20" s="127" t="s">
        <v>40</v>
      </c>
      <c r="C20" s="127"/>
      <c r="D20" s="127" t="s">
        <v>133</v>
      </c>
      <c r="E20" s="127" t="s">
        <v>134</v>
      </c>
      <c r="F20" s="128" t="s">
        <v>62</v>
      </c>
      <c r="G20" s="129" t="s">
        <v>135</v>
      </c>
      <c r="H20" s="129"/>
      <c r="I20" s="129"/>
      <c r="J20" s="128" t="s">
        <v>136</v>
      </c>
      <c r="K20" s="127" t="s">
        <v>137</v>
      </c>
      <c r="L20" s="130" t="s">
        <v>64</v>
      </c>
      <c r="M20" s="131"/>
    </row>
    <row r="21" customFormat="false" ht="15" hidden="false" customHeight="false" outlineLevel="0" collapsed="false">
      <c r="A21" s="126"/>
      <c r="B21" s="127"/>
      <c r="C21" s="127"/>
      <c r="D21" s="127"/>
      <c r="E21" s="127"/>
      <c r="F21" s="128"/>
      <c r="G21" s="132" t="n">
        <v>2016</v>
      </c>
      <c r="H21" s="132" t="n">
        <v>2017</v>
      </c>
      <c r="I21" s="132" t="n">
        <v>2018</v>
      </c>
      <c r="J21" s="128"/>
      <c r="K21" s="127"/>
      <c r="L21" s="130"/>
      <c r="M21" s="131"/>
      <c r="R21" s="93" t="s">
        <v>138</v>
      </c>
    </row>
    <row r="22" customFormat="false" ht="16.5" hidden="false" customHeight="true" outlineLevel="0" collapsed="false">
      <c r="A22" s="133" t="n">
        <v>1</v>
      </c>
      <c r="B22" s="134"/>
      <c r="C22" s="134"/>
      <c r="D22" s="134" t="s">
        <v>115</v>
      </c>
      <c r="E22" s="135" t="s">
        <v>118</v>
      </c>
      <c r="F22" s="136" t="n">
        <v>8.5</v>
      </c>
      <c r="G22" s="137" t="n">
        <v>2</v>
      </c>
      <c r="H22" s="137" t="n">
        <v>12</v>
      </c>
      <c r="I22" s="138" t="n">
        <v>2</v>
      </c>
      <c r="J22" s="139" t="n">
        <f aca="false">SUM(G22:I22)*F22</f>
        <v>136</v>
      </c>
      <c r="K22" s="136" t="n">
        <f aca="false">IF(E22=$F$11,$G$11,$G$12)</f>
        <v>0</v>
      </c>
      <c r="L22" s="140" t="n">
        <f aca="false">K22*J22</f>
        <v>0</v>
      </c>
      <c r="M22" s="100"/>
    </row>
    <row r="23" customFormat="false" ht="16.5" hidden="false" customHeight="true" outlineLevel="0" collapsed="false">
      <c r="A23" s="133" t="n">
        <v>2</v>
      </c>
      <c r="B23" s="134"/>
      <c r="C23" s="134"/>
      <c r="D23" s="134" t="s">
        <v>115</v>
      </c>
      <c r="E23" s="135" t="s">
        <v>121</v>
      </c>
      <c r="F23" s="141" t="n">
        <v>0</v>
      </c>
      <c r="G23" s="137"/>
      <c r="H23" s="137"/>
      <c r="I23" s="138"/>
      <c r="J23" s="139" t="n">
        <f aca="false">SUM(G23:I23)*F23</f>
        <v>0</v>
      </c>
      <c r="K23" s="136" t="n">
        <f aca="false">IF(E23=$F$11,$G$11,$G$12)</f>
        <v>0</v>
      </c>
      <c r="L23" s="140" t="n">
        <f aca="false">K23*J23</f>
        <v>0</v>
      </c>
      <c r="M23" s="100"/>
    </row>
    <row r="24" customFormat="false" ht="16.5" hidden="false" customHeight="true" outlineLevel="0" collapsed="false">
      <c r="A24" s="142" t="n">
        <v>3</v>
      </c>
      <c r="B24" s="143"/>
      <c r="C24" s="143"/>
      <c r="D24" s="143"/>
      <c r="E24" s="144" t="s">
        <v>124</v>
      </c>
      <c r="F24" s="145"/>
      <c r="G24" s="146"/>
      <c r="H24" s="146"/>
      <c r="I24" s="147"/>
      <c r="J24" s="148" t="n">
        <f aca="false">SUM(G24:I24)*F24</f>
        <v>0</v>
      </c>
      <c r="K24" s="145" t="n">
        <f aca="false">IF(E24=$F$11,$G$11,$G$12)</f>
        <v>0</v>
      </c>
      <c r="L24" s="149" t="n">
        <f aca="false">K24*J24</f>
        <v>0</v>
      </c>
      <c r="M24" s="100"/>
    </row>
    <row r="25" customFormat="false" ht="15.75" hidden="false" customHeight="false" outlineLevel="0" collapsed="false">
      <c r="A25" s="150"/>
      <c r="B25" s="150"/>
      <c r="C25" s="151"/>
      <c r="D25" s="150"/>
      <c r="E25" s="150"/>
      <c r="F25" s="150"/>
      <c r="G25" s="150"/>
      <c r="H25" s="150"/>
      <c r="I25" s="152"/>
      <c r="J25" s="153"/>
      <c r="K25" s="152"/>
      <c r="L25" s="154"/>
      <c r="M25" s="100"/>
    </row>
    <row r="26" customFormat="false" ht="15.75" hidden="false" customHeight="false" outlineLevel="0" collapsed="false">
      <c r="A26" s="124" t="s">
        <v>139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customFormat="false" ht="15" hidden="false" customHeight="true" outlineLevel="0" collapsed="false">
      <c r="A27" s="126" t="s">
        <v>132</v>
      </c>
      <c r="B27" s="127" t="s">
        <v>40</v>
      </c>
      <c r="C27" s="127"/>
      <c r="D27" s="127" t="s">
        <v>133</v>
      </c>
      <c r="E27" s="127" t="s">
        <v>140</v>
      </c>
      <c r="F27" s="127"/>
      <c r="G27" s="129" t="s">
        <v>47</v>
      </c>
      <c r="H27" s="129"/>
      <c r="I27" s="129"/>
      <c r="J27" s="128" t="s">
        <v>136</v>
      </c>
      <c r="K27" s="127" t="s">
        <v>137</v>
      </c>
      <c r="L27" s="130" t="s">
        <v>64</v>
      </c>
      <c r="M27" s="131"/>
    </row>
    <row r="28" customFormat="false" ht="15" hidden="false" customHeight="false" outlineLevel="0" collapsed="false">
      <c r="A28" s="126"/>
      <c r="B28" s="127"/>
      <c r="C28" s="127"/>
      <c r="D28" s="127"/>
      <c r="E28" s="127"/>
      <c r="F28" s="127"/>
      <c r="G28" s="132" t="n">
        <v>2016</v>
      </c>
      <c r="H28" s="132" t="n">
        <v>2017</v>
      </c>
      <c r="I28" s="132" t="n">
        <v>2018</v>
      </c>
      <c r="J28" s="128"/>
      <c r="K28" s="127"/>
      <c r="L28" s="130"/>
      <c r="M28" s="131"/>
    </row>
    <row r="29" customFormat="false" ht="16.5" hidden="false" customHeight="true" outlineLevel="0" collapsed="false">
      <c r="A29" s="133" t="n">
        <v>1</v>
      </c>
      <c r="B29" s="135"/>
      <c r="C29" s="135"/>
      <c r="D29" s="134"/>
      <c r="E29" s="155"/>
      <c r="F29" s="155"/>
      <c r="G29" s="156"/>
      <c r="H29" s="156"/>
      <c r="I29" s="156"/>
      <c r="J29" s="157" t="n">
        <f aca="false">SUM(G29:I29)</f>
        <v>0</v>
      </c>
      <c r="K29" s="158" t="str">
        <f aca="false">IF(D29=$C$11,$D$11,IF(D29=$C$12,$D$12,IF(D29=$C$13,$D$13,IF(D29=$C$14,$D$14,"0"))))</f>
        <v>0</v>
      </c>
      <c r="L29" s="159" t="n">
        <f aca="false">K29*J29</f>
        <v>0</v>
      </c>
      <c r="M29" s="160"/>
    </row>
    <row r="30" customFormat="false" ht="16.5" hidden="false" customHeight="true" outlineLevel="0" collapsed="false">
      <c r="A30" s="133" t="n">
        <v>2</v>
      </c>
      <c r="B30" s="135"/>
      <c r="C30" s="135"/>
      <c r="D30" s="134"/>
      <c r="E30" s="155"/>
      <c r="F30" s="155"/>
      <c r="G30" s="156"/>
      <c r="H30" s="156"/>
      <c r="I30" s="156"/>
      <c r="J30" s="157" t="n">
        <f aca="false">SUM(G30:I30)</f>
        <v>0</v>
      </c>
      <c r="K30" s="158" t="str">
        <f aca="false">IF(D30=$C$11,$D$11,IF(D30=$C$12,$D$12,IF(D30=$C$13,$D$13,IF(D30=$C$14,$D$14,"0"))))</f>
        <v>0</v>
      </c>
      <c r="L30" s="159" t="n">
        <f aca="false">K30*J30</f>
        <v>0</v>
      </c>
      <c r="M30" s="160"/>
    </row>
    <row r="31" customFormat="false" ht="16.5" hidden="false" customHeight="true" outlineLevel="0" collapsed="false">
      <c r="A31" s="133" t="n">
        <v>3</v>
      </c>
      <c r="B31" s="135"/>
      <c r="C31" s="135"/>
      <c r="D31" s="134"/>
      <c r="E31" s="155"/>
      <c r="F31" s="155"/>
      <c r="G31" s="156"/>
      <c r="H31" s="156"/>
      <c r="I31" s="156"/>
      <c r="J31" s="157" t="n">
        <f aca="false">SUM(G31:I31)</f>
        <v>0</v>
      </c>
      <c r="K31" s="158" t="str">
        <f aca="false">IF(D31=$C$11,$D$11,IF(D31=$C$12,$D$12,IF(D31=$C$13,$D$13,IF(D31=$C$14,$D$14,"0"))))</f>
        <v>0</v>
      </c>
      <c r="L31" s="159" t="n">
        <f aca="false">K31*J31</f>
        <v>0</v>
      </c>
      <c r="M31" s="160"/>
    </row>
    <row r="32" customFormat="false" ht="16.5" hidden="false" customHeight="true" outlineLevel="0" collapsed="false">
      <c r="A32" s="133" t="n">
        <v>4</v>
      </c>
      <c r="B32" s="135"/>
      <c r="C32" s="135"/>
      <c r="D32" s="134"/>
      <c r="E32" s="155"/>
      <c r="F32" s="155"/>
      <c r="G32" s="156"/>
      <c r="H32" s="156"/>
      <c r="I32" s="156"/>
      <c r="J32" s="157" t="n">
        <f aca="false">SUM(G32:I32)</f>
        <v>0</v>
      </c>
      <c r="K32" s="158" t="str">
        <f aca="false">IF(D32=$C$11,$D$11,IF(D32=$C$12,$D$12,IF(D32=$C$13,$D$13,IF(D32=$C$14,$D$14,"0"))))</f>
        <v>0</v>
      </c>
      <c r="L32" s="159" t="n">
        <f aca="false">K32*J32</f>
        <v>0</v>
      </c>
      <c r="M32" s="160"/>
    </row>
    <row r="33" customFormat="false" ht="16.5" hidden="false" customHeight="true" outlineLevel="0" collapsed="false">
      <c r="A33" s="133" t="n">
        <v>5</v>
      </c>
      <c r="B33" s="135"/>
      <c r="C33" s="135"/>
      <c r="D33" s="134"/>
      <c r="E33" s="155"/>
      <c r="F33" s="155"/>
      <c r="G33" s="156"/>
      <c r="H33" s="156"/>
      <c r="I33" s="156"/>
      <c r="J33" s="157" t="n">
        <f aca="false">SUM(G33:I33)</f>
        <v>0</v>
      </c>
      <c r="K33" s="158" t="str">
        <f aca="false">IF(D33=$C$11,$D$11,IF(D33=$C$12,$D$12,IF(D33=$C$13,$D$13,IF(D33=$C$14,$D$14,"0"))))</f>
        <v>0</v>
      </c>
      <c r="L33" s="159" t="n">
        <f aca="false">K33*J33</f>
        <v>0</v>
      </c>
      <c r="M33" s="160"/>
    </row>
    <row r="34" customFormat="false" ht="16.5" hidden="false" customHeight="true" outlineLevel="0" collapsed="false">
      <c r="A34" s="133" t="n">
        <v>6</v>
      </c>
      <c r="B34" s="135"/>
      <c r="C34" s="135"/>
      <c r="D34" s="134"/>
      <c r="E34" s="155"/>
      <c r="F34" s="155"/>
      <c r="G34" s="156"/>
      <c r="H34" s="156"/>
      <c r="I34" s="156"/>
      <c r="J34" s="157" t="n">
        <f aca="false">SUM(G34:I34)</f>
        <v>0</v>
      </c>
      <c r="K34" s="158" t="str">
        <f aca="false">IF(D34=$C$11,$D$11,IF(D34=$C$12,$D$12,IF(D34=$C$13,$D$13,IF(D34=$C$14,$D$14,"0"))))</f>
        <v>0</v>
      </c>
      <c r="L34" s="159" t="n">
        <f aca="false">K34*J34</f>
        <v>0</v>
      </c>
      <c r="M34" s="160"/>
    </row>
    <row r="35" customFormat="false" ht="16.5" hidden="false" customHeight="true" outlineLevel="0" collapsed="false">
      <c r="A35" s="133" t="n">
        <v>7</v>
      </c>
      <c r="B35" s="135"/>
      <c r="C35" s="135"/>
      <c r="D35" s="134"/>
      <c r="E35" s="155"/>
      <c r="F35" s="155"/>
      <c r="G35" s="156"/>
      <c r="H35" s="156"/>
      <c r="I35" s="156"/>
      <c r="J35" s="157" t="n">
        <f aca="false">SUM(G35:I35)</f>
        <v>0</v>
      </c>
      <c r="K35" s="158" t="str">
        <f aca="false">IF(D35=$C$11,$D$11,IF(D35=$C$12,$D$12,IF(D35=$C$13,$D$13,IF(D35=$C$14,$D$14,"0"))))</f>
        <v>0</v>
      </c>
      <c r="L35" s="159" t="n">
        <f aca="false">K35*J35</f>
        <v>0</v>
      </c>
      <c r="M35" s="160"/>
    </row>
    <row r="36" customFormat="false" ht="16.5" hidden="false" customHeight="true" outlineLevel="0" collapsed="false">
      <c r="A36" s="133" t="n">
        <v>8</v>
      </c>
      <c r="B36" s="135"/>
      <c r="C36" s="135"/>
      <c r="D36" s="134"/>
      <c r="E36" s="155"/>
      <c r="F36" s="155"/>
      <c r="G36" s="156"/>
      <c r="H36" s="156"/>
      <c r="I36" s="156"/>
      <c r="J36" s="157" t="n">
        <f aca="false">SUM(G36:I36)</f>
        <v>0</v>
      </c>
      <c r="K36" s="158" t="str">
        <f aca="false">IF(D36=$C$11,$D$11,IF(D36=$C$12,$D$12,IF(D36=$C$13,$D$13,IF(D36=$C$14,$D$14,"0"))))</f>
        <v>0</v>
      </c>
      <c r="L36" s="159" t="n">
        <f aca="false">K36*J36</f>
        <v>0</v>
      </c>
      <c r="M36" s="160"/>
    </row>
    <row r="37" customFormat="false" ht="16.5" hidden="false" customHeight="true" outlineLevel="0" collapsed="false">
      <c r="A37" s="133" t="n">
        <v>9</v>
      </c>
      <c r="B37" s="135"/>
      <c r="C37" s="135"/>
      <c r="D37" s="134"/>
      <c r="E37" s="155"/>
      <c r="F37" s="155"/>
      <c r="G37" s="156"/>
      <c r="H37" s="156"/>
      <c r="I37" s="156"/>
      <c r="J37" s="157" t="n">
        <f aca="false">SUM(G37:I37)</f>
        <v>0</v>
      </c>
      <c r="K37" s="158" t="str">
        <f aca="false">IF(D37=$C$11,$D$11,IF(D37=$C$12,$D$12,IF(D37=$C$13,$D$13,IF(D37=$C$14,$D$14,"0"))))</f>
        <v>0</v>
      </c>
      <c r="L37" s="159" t="n">
        <f aca="false">K37*J37</f>
        <v>0</v>
      </c>
      <c r="M37" s="160"/>
    </row>
    <row r="38" customFormat="false" ht="16.5" hidden="false" customHeight="true" outlineLevel="0" collapsed="false">
      <c r="A38" s="133" t="n">
        <v>10</v>
      </c>
      <c r="B38" s="135"/>
      <c r="C38" s="135"/>
      <c r="D38" s="134"/>
      <c r="E38" s="155"/>
      <c r="F38" s="155"/>
      <c r="G38" s="156"/>
      <c r="H38" s="156"/>
      <c r="I38" s="156"/>
      <c r="J38" s="157" t="n">
        <f aca="false">SUM(G38:I38)</f>
        <v>0</v>
      </c>
      <c r="K38" s="158" t="str">
        <f aca="false">IF(D38=$C$11,$D$11,IF(D38=$C$12,$D$12,IF(D38=$C$13,$D$13,IF(D38=$C$14,$D$14,"0"))))</f>
        <v>0</v>
      </c>
      <c r="L38" s="159" t="n">
        <f aca="false">K38*J38</f>
        <v>0</v>
      </c>
      <c r="M38" s="160"/>
    </row>
    <row r="39" customFormat="false" ht="16.5" hidden="false" customHeight="true" outlineLevel="0" collapsed="false">
      <c r="A39" s="133" t="n">
        <v>11</v>
      </c>
      <c r="B39" s="135"/>
      <c r="C39" s="135"/>
      <c r="D39" s="134"/>
      <c r="E39" s="155"/>
      <c r="F39" s="155"/>
      <c r="G39" s="156"/>
      <c r="H39" s="156"/>
      <c r="I39" s="156"/>
      <c r="J39" s="157" t="n">
        <f aca="false">SUM(G39:I39)</f>
        <v>0</v>
      </c>
      <c r="K39" s="158" t="str">
        <f aca="false">IF(D39=$C$11,$D$11,IF(D39=$C$12,$D$12,IF(D39=$C$13,$D$13,IF(D39=$C$14,$D$14,"0"))))</f>
        <v>0</v>
      </c>
      <c r="L39" s="159" t="n">
        <f aca="false">K39*J39</f>
        <v>0</v>
      </c>
      <c r="M39" s="160"/>
    </row>
    <row r="40" customFormat="false" ht="16.5" hidden="false" customHeight="true" outlineLevel="0" collapsed="false">
      <c r="A40" s="133" t="n">
        <v>12</v>
      </c>
      <c r="B40" s="135"/>
      <c r="C40" s="135"/>
      <c r="D40" s="134"/>
      <c r="E40" s="155"/>
      <c r="F40" s="155"/>
      <c r="G40" s="156"/>
      <c r="H40" s="156"/>
      <c r="I40" s="156"/>
      <c r="J40" s="157" t="n">
        <f aca="false">SUM(G40:I40)</f>
        <v>0</v>
      </c>
      <c r="K40" s="158" t="str">
        <f aca="false">IF(D40=$C$11,$D$11,IF(D40=$C$12,$D$12,IF(D40=$C$13,$D$13,IF(D40=$C$14,$D$14,"0"))))</f>
        <v>0</v>
      </c>
      <c r="L40" s="159" t="n">
        <f aca="false">K40*J40</f>
        <v>0</v>
      </c>
      <c r="M40" s="160"/>
    </row>
    <row r="41" customFormat="false" ht="16.5" hidden="false" customHeight="true" outlineLevel="0" collapsed="false">
      <c r="A41" s="133" t="n">
        <v>13</v>
      </c>
      <c r="B41" s="135"/>
      <c r="C41" s="135"/>
      <c r="D41" s="134"/>
      <c r="E41" s="155"/>
      <c r="F41" s="155"/>
      <c r="G41" s="156"/>
      <c r="H41" s="156"/>
      <c r="I41" s="156"/>
      <c r="J41" s="157" t="n">
        <f aca="false">SUM(G41:I41)</f>
        <v>0</v>
      </c>
      <c r="K41" s="158" t="str">
        <f aca="false">IF(D41=$C$11,$D$11,IF(D41=$C$12,$D$12,IF(D41=$C$13,$D$13,IF(D41=$C$14,$D$14,"0"))))</f>
        <v>0</v>
      </c>
      <c r="L41" s="159" t="n">
        <f aca="false">K41*J41</f>
        <v>0</v>
      </c>
      <c r="M41" s="160"/>
    </row>
    <row r="42" customFormat="false" ht="16.5" hidden="false" customHeight="true" outlineLevel="0" collapsed="false">
      <c r="A42" s="133" t="n">
        <v>14</v>
      </c>
      <c r="B42" s="135"/>
      <c r="C42" s="135"/>
      <c r="D42" s="134"/>
      <c r="E42" s="155"/>
      <c r="F42" s="155"/>
      <c r="G42" s="156"/>
      <c r="H42" s="156"/>
      <c r="I42" s="156"/>
      <c r="J42" s="157" t="n">
        <f aca="false">SUM(G42:I42)</f>
        <v>0</v>
      </c>
      <c r="K42" s="158" t="str">
        <f aca="false">IF(D42=$C$11,$D$11,IF(D42=$C$12,$D$12,IF(D42=$C$13,$D$13,IF(D42=$C$14,$D$14,"0"))))</f>
        <v>0</v>
      </c>
      <c r="L42" s="159" t="n">
        <f aca="false">K42*J42</f>
        <v>0</v>
      </c>
      <c r="M42" s="160"/>
    </row>
    <row r="43" customFormat="false" ht="16.5" hidden="false" customHeight="true" outlineLevel="0" collapsed="false">
      <c r="A43" s="133" t="n">
        <v>15</v>
      </c>
      <c r="B43" s="135"/>
      <c r="C43" s="135"/>
      <c r="D43" s="134"/>
      <c r="E43" s="155"/>
      <c r="F43" s="155"/>
      <c r="G43" s="156"/>
      <c r="H43" s="156"/>
      <c r="I43" s="156"/>
      <c r="J43" s="157" t="n">
        <f aca="false">SUM(G43:I43)</f>
        <v>0</v>
      </c>
      <c r="K43" s="158" t="str">
        <f aca="false">IF(D43=$C$11,$D$11,IF(D43=$C$12,$D$12,IF(D43=$C$13,$D$13,IF(D43=$C$14,$D$14,"0"))))</f>
        <v>0</v>
      </c>
      <c r="L43" s="159" t="n">
        <f aca="false">K43*J43</f>
        <v>0</v>
      </c>
      <c r="M43" s="160"/>
    </row>
    <row r="44" customFormat="false" ht="16.5" hidden="false" customHeight="true" outlineLevel="0" collapsed="false">
      <c r="A44" s="133" t="n">
        <v>16</v>
      </c>
      <c r="B44" s="135"/>
      <c r="C44" s="135"/>
      <c r="D44" s="134"/>
      <c r="E44" s="155"/>
      <c r="F44" s="155"/>
      <c r="G44" s="156"/>
      <c r="H44" s="156"/>
      <c r="I44" s="156"/>
      <c r="J44" s="157" t="n">
        <f aca="false">SUM(G44:I44)</f>
        <v>0</v>
      </c>
      <c r="K44" s="158" t="str">
        <f aca="false">IF(D44=$C$11,$D$11,IF(D44=$C$12,$D$12,IF(D44=$C$13,$D$13,IF(D44=$C$14,$D$14,"0"))))</f>
        <v>0</v>
      </c>
      <c r="L44" s="159" t="n">
        <f aca="false">K44*J44</f>
        <v>0</v>
      </c>
      <c r="M44" s="160"/>
    </row>
    <row r="45" customFormat="false" ht="16.5" hidden="false" customHeight="true" outlineLevel="0" collapsed="false">
      <c r="A45" s="133" t="n">
        <v>17</v>
      </c>
      <c r="B45" s="135"/>
      <c r="C45" s="135"/>
      <c r="D45" s="134"/>
      <c r="E45" s="155"/>
      <c r="F45" s="155"/>
      <c r="G45" s="156"/>
      <c r="H45" s="156"/>
      <c r="I45" s="156"/>
      <c r="J45" s="157" t="n">
        <f aca="false">SUM(G45:I45)</f>
        <v>0</v>
      </c>
      <c r="K45" s="158" t="str">
        <f aca="false">IF(D45=$C$11,$D$11,IF(D45=$C$12,$D$12,IF(D45=$C$13,$D$13,IF(D45=$C$14,$D$14,"0"))))</f>
        <v>0</v>
      </c>
      <c r="L45" s="159" t="n">
        <f aca="false">K45*J45</f>
        <v>0</v>
      </c>
      <c r="M45" s="160"/>
    </row>
    <row r="46" customFormat="false" ht="16.5" hidden="false" customHeight="true" outlineLevel="0" collapsed="false">
      <c r="A46" s="133" t="n">
        <v>18</v>
      </c>
      <c r="B46" s="135"/>
      <c r="C46" s="135"/>
      <c r="D46" s="134"/>
      <c r="E46" s="155"/>
      <c r="F46" s="155"/>
      <c r="G46" s="156"/>
      <c r="H46" s="156"/>
      <c r="I46" s="156"/>
      <c r="J46" s="157" t="n">
        <f aca="false">SUM(G46:I46)</f>
        <v>0</v>
      </c>
      <c r="K46" s="158" t="str">
        <f aca="false">IF(D46=$C$11,$D$11,IF(D46=$C$12,$D$12,IF(D46=$C$13,$D$13,IF(D46=$C$14,$D$14,"0"))))</f>
        <v>0</v>
      </c>
      <c r="L46" s="159" t="n">
        <f aca="false">K46*J46</f>
        <v>0</v>
      </c>
      <c r="M46" s="160"/>
    </row>
    <row r="47" customFormat="false" ht="16.5" hidden="false" customHeight="true" outlineLevel="0" collapsed="false">
      <c r="A47" s="133" t="n">
        <v>19</v>
      </c>
      <c r="B47" s="135"/>
      <c r="C47" s="135"/>
      <c r="D47" s="134"/>
      <c r="E47" s="155"/>
      <c r="F47" s="155"/>
      <c r="G47" s="156"/>
      <c r="H47" s="156"/>
      <c r="I47" s="156"/>
      <c r="J47" s="157" t="n">
        <f aca="false">SUM(G47:I47)</f>
        <v>0</v>
      </c>
      <c r="K47" s="158" t="str">
        <f aca="false">IF(D47=$C$11,$D$11,IF(D47=$C$12,$D$12,IF(D47=$C$13,$D$13,IF(D47=$C$14,$D$14,"0"))))</f>
        <v>0</v>
      </c>
      <c r="L47" s="159" t="n">
        <f aca="false">K47*J47</f>
        <v>0</v>
      </c>
      <c r="M47" s="160"/>
    </row>
    <row r="48" customFormat="false" ht="16.5" hidden="false" customHeight="true" outlineLevel="0" collapsed="false">
      <c r="A48" s="142" t="n">
        <v>20</v>
      </c>
      <c r="B48" s="135"/>
      <c r="C48" s="135"/>
      <c r="D48" s="134"/>
      <c r="E48" s="161"/>
      <c r="F48" s="161"/>
      <c r="G48" s="162"/>
      <c r="H48" s="162"/>
      <c r="I48" s="162"/>
      <c r="J48" s="163" t="n">
        <f aca="false">SUM(G48:I48)</f>
        <v>0</v>
      </c>
      <c r="K48" s="158" t="str">
        <f aca="false">IF(D48=$C$11,$D$11,IF(D48=$C$12,$D$12,IF(D48=$C$13,$D$13,IF(D48=$C$14,$D$14,"0"))))</f>
        <v>0</v>
      </c>
      <c r="L48" s="164" t="n">
        <f aca="false">K48*J48</f>
        <v>0</v>
      </c>
      <c r="M48" s="160"/>
    </row>
    <row r="49" customFormat="false" ht="16.5" hidden="false" customHeight="true" outlineLevel="0" collapsed="false">
      <c r="A49" s="165" t="s">
        <v>141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6" t="n">
        <f aca="false">SUM(L29:L48)</f>
        <v>0</v>
      </c>
      <c r="M49" s="160"/>
    </row>
    <row r="50" customFormat="false" ht="15.75" hidden="false" customHeight="false" outlineLevel="0" collapsed="false">
      <c r="A50" s="150"/>
      <c r="B50" s="150"/>
      <c r="C50" s="150"/>
      <c r="D50" s="167"/>
      <c r="E50" s="150"/>
      <c r="F50" s="150"/>
      <c r="G50" s="150"/>
      <c r="H50" s="150"/>
      <c r="I50" s="152"/>
      <c r="J50" s="152"/>
      <c r="K50" s="152"/>
    </row>
    <row r="51" customFormat="false" ht="15.75" hidden="false" customHeight="false" outlineLevel="0" collapsed="false">
      <c r="A51" s="124" t="s">
        <v>142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</row>
    <row r="52" customFormat="false" ht="15" hidden="false" customHeight="true" outlineLevel="0" collapsed="false">
      <c r="A52" s="126" t="s">
        <v>132</v>
      </c>
      <c r="B52" s="168"/>
      <c r="C52" s="127" t="s">
        <v>40</v>
      </c>
      <c r="D52" s="127" t="s">
        <v>133</v>
      </c>
      <c r="E52" s="128" t="s">
        <v>143</v>
      </c>
      <c r="F52" s="169" t="s">
        <v>144</v>
      </c>
      <c r="G52" s="129" t="s">
        <v>47</v>
      </c>
      <c r="H52" s="129"/>
      <c r="I52" s="129"/>
      <c r="J52" s="128" t="s">
        <v>136</v>
      </c>
      <c r="K52" s="127" t="s">
        <v>137</v>
      </c>
      <c r="L52" s="130" t="s">
        <v>64</v>
      </c>
    </row>
    <row r="53" customFormat="false" ht="15" hidden="false" customHeight="false" outlineLevel="0" collapsed="false">
      <c r="A53" s="126"/>
      <c r="B53" s="170"/>
      <c r="C53" s="127"/>
      <c r="D53" s="127"/>
      <c r="E53" s="128"/>
      <c r="F53" s="169"/>
      <c r="G53" s="132" t="n">
        <v>2016</v>
      </c>
      <c r="H53" s="132" t="n">
        <v>2017</v>
      </c>
      <c r="I53" s="132" t="n">
        <v>2018</v>
      </c>
      <c r="J53" s="128"/>
      <c r="K53" s="127"/>
      <c r="L53" s="130"/>
    </row>
    <row r="54" customFormat="false" ht="16.5" hidden="false" customHeight="true" outlineLevel="0" collapsed="false">
      <c r="A54" s="133" t="n">
        <v>1</v>
      </c>
      <c r="B54" s="171"/>
      <c r="C54" s="134"/>
      <c r="D54" s="134"/>
      <c r="E54" s="155"/>
      <c r="F54" s="172"/>
      <c r="G54" s="156"/>
      <c r="H54" s="156"/>
      <c r="I54" s="156"/>
      <c r="J54" s="157" t="n">
        <f aca="false">SUM(G54:I54)</f>
        <v>0</v>
      </c>
      <c r="K54" s="173" t="str">
        <f aca="false">IF(D54=$G$14,$I$14,IF(D54=$G$15,$I$15,IF(D54=$G$16,$I$16,IF(D54=$G$17,$I$17,"0"))))</f>
        <v>0</v>
      </c>
      <c r="L54" s="159" t="n">
        <f aca="false">K54*J54</f>
        <v>0</v>
      </c>
    </row>
    <row r="55" customFormat="false" ht="16.5" hidden="false" customHeight="true" outlineLevel="0" collapsed="false">
      <c r="A55" s="133" t="n">
        <v>2</v>
      </c>
      <c r="B55" s="171"/>
      <c r="C55" s="134"/>
      <c r="D55" s="134"/>
      <c r="E55" s="155"/>
      <c r="F55" s="172"/>
      <c r="G55" s="156"/>
      <c r="H55" s="156"/>
      <c r="I55" s="156"/>
      <c r="J55" s="157" t="n">
        <f aca="false">SUM(G55:I55)</f>
        <v>0</v>
      </c>
      <c r="K55" s="173" t="str">
        <f aca="false">IF(D55=$G$14,$I$14,IF(D55=$G$15,$I$15,IF(D55=$G$16,$I$16,IF(D55=$G$17,$I$17,"0"))))</f>
        <v>0</v>
      </c>
      <c r="L55" s="159" t="n">
        <f aca="false">K55*J55</f>
        <v>0</v>
      </c>
    </row>
    <row r="56" customFormat="false" ht="16.5" hidden="false" customHeight="true" outlineLevel="0" collapsed="false">
      <c r="A56" s="133" t="n">
        <v>3</v>
      </c>
      <c r="B56" s="171"/>
      <c r="C56" s="134"/>
      <c r="D56" s="134"/>
      <c r="E56" s="155"/>
      <c r="F56" s="172"/>
      <c r="G56" s="156"/>
      <c r="H56" s="156"/>
      <c r="I56" s="156"/>
      <c r="J56" s="157" t="n">
        <f aca="false">SUM(G56:I56)</f>
        <v>0</v>
      </c>
      <c r="K56" s="173" t="str">
        <f aca="false">IF(D56=$G$14,$I$14,IF(D56=$G$15,$I$15,IF(D56=$G$16,$I$16,IF(D56=$G$17,$I$17,"0"))))</f>
        <v>0</v>
      </c>
      <c r="L56" s="159" t="n">
        <f aca="false">K56*J56</f>
        <v>0</v>
      </c>
    </row>
    <row r="57" customFormat="false" ht="16.5" hidden="false" customHeight="true" outlineLevel="0" collapsed="false">
      <c r="A57" s="133" t="n">
        <v>4</v>
      </c>
      <c r="B57" s="171"/>
      <c r="C57" s="134"/>
      <c r="D57" s="134"/>
      <c r="E57" s="155"/>
      <c r="F57" s="172"/>
      <c r="G57" s="156"/>
      <c r="H57" s="156"/>
      <c r="I57" s="156"/>
      <c r="J57" s="157" t="n">
        <f aca="false">SUM(G57:I57)</f>
        <v>0</v>
      </c>
      <c r="K57" s="173" t="str">
        <f aca="false">IF(D57=$G$14,$I$14,IF(D57=$G$15,$I$15,IF(D57=$G$16,$I$16,IF(D57=$G$17,$I$17,"0"))))</f>
        <v>0</v>
      </c>
      <c r="L57" s="159" t="n">
        <f aca="false">K57*J57</f>
        <v>0</v>
      </c>
    </row>
    <row r="58" customFormat="false" ht="16.5" hidden="false" customHeight="true" outlineLevel="0" collapsed="false">
      <c r="A58" s="133" t="n">
        <v>5</v>
      </c>
      <c r="B58" s="171"/>
      <c r="C58" s="134"/>
      <c r="D58" s="134"/>
      <c r="E58" s="155"/>
      <c r="F58" s="172"/>
      <c r="G58" s="156"/>
      <c r="H58" s="156"/>
      <c r="I58" s="156"/>
      <c r="J58" s="157" t="n">
        <f aca="false">SUM(G58:I58)</f>
        <v>0</v>
      </c>
      <c r="K58" s="173" t="str">
        <f aca="false">IF(D58=$G$14,$I$14,IF(D58=$G$15,$I$15,IF(D58=$G$16,$I$16,IF(D58=$G$17,$I$17,"0"))))</f>
        <v>0</v>
      </c>
      <c r="L58" s="159" t="n">
        <f aca="false">K58*J58</f>
        <v>0</v>
      </c>
    </row>
    <row r="59" customFormat="false" ht="16.5" hidden="false" customHeight="true" outlineLevel="0" collapsed="false">
      <c r="A59" s="133" t="n">
        <v>6</v>
      </c>
      <c r="B59" s="171"/>
      <c r="C59" s="134"/>
      <c r="D59" s="134"/>
      <c r="E59" s="155"/>
      <c r="F59" s="172"/>
      <c r="G59" s="156"/>
      <c r="H59" s="156"/>
      <c r="I59" s="156"/>
      <c r="J59" s="157" t="n">
        <f aca="false">SUM(G59:I59)</f>
        <v>0</v>
      </c>
      <c r="K59" s="173" t="str">
        <f aca="false">IF(D59=$G$14,$I$14,IF(D59=$G$15,$I$15,IF(D59=$G$16,$I$16,IF(D59=$G$17,$I$17,"0"))))</f>
        <v>0</v>
      </c>
      <c r="L59" s="159" t="n">
        <f aca="false">K59*J59</f>
        <v>0</v>
      </c>
    </row>
    <row r="60" customFormat="false" ht="16.5" hidden="false" customHeight="true" outlineLevel="0" collapsed="false">
      <c r="A60" s="133" t="n">
        <v>7</v>
      </c>
      <c r="B60" s="171"/>
      <c r="C60" s="174"/>
      <c r="D60" s="134"/>
      <c r="E60" s="155"/>
      <c r="F60" s="172"/>
      <c r="G60" s="156"/>
      <c r="H60" s="156"/>
      <c r="I60" s="156"/>
      <c r="J60" s="157" t="n">
        <f aca="false">SUM(G60:I60)</f>
        <v>0</v>
      </c>
      <c r="K60" s="173" t="str">
        <f aca="false">IF(D60=$G$14,$I$14,IF(D60=$G$15,$I$15,IF(D60=$G$16,$I$16,IF(D60=$G$17,$I$17,"0"))))</f>
        <v>0</v>
      </c>
      <c r="L60" s="159" t="n">
        <f aca="false">K60*J60</f>
        <v>0</v>
      </c>
    </row>
    <row r="61" customFormat="false" ht="16.5" hidden="false" customHeight="true" outlineLevel="0" collapsed="false">
      <c r="A61" s="133" t="n">
        <v>8</v>
      </c>
      <c r="B61" s="171"/>
      <c r="C61" s="134"/>
      <c r="D61" s="134"/>
      <c r="E61" s="155"/>
      <c r="F61" s="172"/>
      <c r="G61" s="156"/>
      <c r="H61" s="156"/>
      <c r="I61" s="156"/>
      <c r="J61" s="157" t="n">
        <f aca="false">SUM(G61:I61)</f>
        <v>0</v>
      </c>
      <c r="K61" s="173" t="str">
        <f aca="false">IF(D61=$G$14,$I$14,IF(D61=$G$15,$I$15,IF(D61=$G$16,$I$16,IF(D61=$G$17,$I$17,"0"))))</f>
        <v>0</v>
      </c>
      <c r="L61" s="159" t="n">
        <f aca="false">K61*J61</f>
        <v>0</v>
      </c>
    </row>
    <row r="62" customFormat="false" ht="16.5" hidden="false" customHeight="true" outlineLevel="0" collapsed="false">
      <c r="A62" s="133" t="n">
        <v>9</v>
      </c>
      <c r="B62" s="175"/>
      <c r="C62" s="176"/>
      <c r="D62" s="134"/>
      <c r="E62" s="155"/>
      <c r="F62" s="172"/>
      <c r="G62" s="156"/>
      <c r="H62" s="156"/>
      <c r="I62" s="156"/>
      <c r="J62" s="157" t="n">
        <f aca="false">SUM(G62:I62)</f>
        <v>0</v>
      </c>
      <c r="K62" s="173" t="str">
        <f aca="false">IF(D62=$G$14,$I$14,IF(D62=$G$15,$I$15,IF(D62=$G$16,$I$16,IF(D62=$G$17,$I$17,"0"))))</f>
        <v>0</v>
      </c>
      <c r="L62" s="159" t="n">
        <f aca="false">K62*J62</f>
        <v>0</v>
      </c>
    </row>
    <row r="63" customFormat="false" ht="16.5" hidden="false" customHeight="true" outlineLevel="0" collapsed="false">
      <c r="A63" s="133" t="n">
        <v>10</v>
      </c>
      <c r="B63" s="175"/>
      <c r="C63" s="176"/>
      <c r="D63" s="134"/>
      <c r="E63" s="155"/>
      <c r="F63" s="172"/>
      <c r="G63" s="156"/>
      <c r="H63" s="156"/>
      <c r="I63" s="156"/>
      <c r="J63" s="157" t="n">
        <f aca="false">SUM(G63:I63)</f>
        <v>0</v>
      </c>
      <c r="K63" s="173" t="str">
        <f aca="false">IF(D63=$G$14,$I$14,IF(D63=$G$15,$I$15,IF(D63=$G$16,$I$16,IF(D63=$G$17,$I$17,"0"))))</f>
        <v>0</v>
      </c>
      <c r="L63" s="159" t="n">
        <f aca="false">K63*J63</f>
        <v>0</v>
      </c>
    </row>
    <row r="64" customFormat="false" ht="16.5" hidden="false" customHeight="true" outlineLevel="0" collapsed="false">
      <c r="A64" s="133" t="n">
        <v>11</v>
      </c>
      <c r="B64" s="175"/>
      <c r="C64" s="176"/>
      <c r="D64" s="134"/>
      <c r="E64" s="155"/>
      <c r="F64" s="172"/>
      <c r="G64" s="156"/>
      <c r="H64" s="156"/>
      <c r="I64" s="156"/>
      <c r="J64" s="157" t="n">
        <f aca="false">SUM(G64:I64)</f>
        <v>0</v>
      </c>
      <c r="K64" s="173" t="str">
        <f aca="false">IF(D64=$G$14,$I$14,IF(D64=$G$15,$I$15,IF(D64=$G$16,$I$16,IF(D64=$G$17,$I$17,"0"))))</f>
        <v>0</v>
      </c>
      <c r="L64" s="159" t="n">
        <f aca="false">K64*J64</f>
        <v>0</v>
      </c>
    </row>
    <row r="65" customFormat="false" ht="16.5" hidden="false" customHeight="true" outlineLevel="0" collapsed="false">
      <c r="A65" s="133" t="n">
        <v>12</v>
      </c>
      <c r="B65" s="175"/>
      <c r="C65" s="176"/>
      <c r="D65" s="134"/>
      <c r="E65" s="155"/>
      <c r="F65" s="172"/>
      <c r="G65" s="156"/>
      <c r="H65" s="156"/>
      <c r="I65" s="156"/>
      <c r="J65" s="157" t="n">
        <f aca="false">SUM(G65:I65)</f>
        <v>0</v>
      </c>
      <c r="K65" s="173" t="str">
        <f aca="false">IF(D65=$G$14,$I$14,IF(D65=$G$15,$I$15,IF(D65=$G$16,$I$16,IF(D65=$G$17,$I$17,"0"))))</f>
        <v>0</v>
      </c>
      <c r="L65" s="159" t="n">
        <f aca="false">K65*J65</f>
        <v>0</v>
      </c>
    </row>
    <row r="66" customFormat="false" ht="16.5" hidden="false" customHeight="true" outlineLevel="0" collapsed="false">
      <c r="A66" s="133" t="n">
        <v>13</v>
      </c>
      <c r="B66" s="175"/>
      <c r="C66" s="176"/>
      <c r="D66" s="134"/>
      <c r="E66" s="155"/>
      <c r="F66" s="172"/>
      <c r="G66" s="156"/>
      <c r="H66" s="156"/>
      <c r="I66" s="156"/>
      <c r="J66" s="157" t="n">
        <f aca="false">SUM(G66:I66)</f>
        <v>0</v>
      </c>
      <c r="K66" s="173" t="str">
        <f aca="false">IF(D66=$G$14,$I$14,IF(D66=$G$15,$I$15,IF(D66=$G$16,$I$16,IF(D66=$G$17,$I$17,"0"))))</f>
        <v>0</v>
      </c>
      <c r="L66" s="159" t="n">
        <f aca="false">K66*J66</f>
        <v>0</v>
      </c>
    </row>
    <row r="67" customFormat="false" ht="16.5" hidden="false" customHeight="true" outlineLevel="0" collapsed="false">
      <c r="A67" s="133" t="n">
        <v>14</v>
      </c>
      <c r="B67" s="175"/>
      <c r="C67" s="176"/>
      <c r="D67" s="134"/>
      <c r="E67" s="155"/>
      <c r="F67" s="172"/>
      <c r="G67" s="156"/>
      <c r="H67" s="156"/>
      <c r="I67" s="156"/>
      <c r="J67" s="157" t="n">
        <f aca="false">SUM(G67:I67)</f>
        <v>0</v>
      </c>
      <c r="K67" s="173" t="str">
        <f aca="false">IF(D67=$G$14,$I$14,IF(D67=$G$15,$I$15,IF(D67=$G$16,$I$16,IF(D67=$G$17,$I$17,"0"))))</f>
        <v>0</v>
      </c>
      <c r="L67" s="159" t="n">
        <f aca="false">K67*J67</f>
        <v>0</v>
      </c>
    </row>
    <row r="68" customFormat="false" ht="16.5" hidden="false" customHeight="true" outlineLevel="0" collapsed="false">
      <c r="A68" s="133" t="n">
        <v>15</v>
      </c>
      <c r="B68" s="175"/>
      <c r="C68" s="176"/>
      <c r="D68" s="134"/>
      <c r="E68" s="155"/>
      <c r="F68" s="172"/>
      <c r="G68" s="156"/>
      <c r="H68" s="156"/>
      <c r="I68" s="156"/>
      <c r="J68" s="157" t="n">
        <f aca="false">SUM(G68:I68)</f>
        <v>0</v>
      </c>
      <c r="K68" s="173" t="str">
        <f aca="false">IF(D68=$G$14,$I$14,IF(D68=$G$15,$I$15,IF(D68=$G$16,$I$16,IF(D68=$G$17,$I$17,"0"))))</f>
        <v>0</v>
      </c>
      <c r="L68" s="159" t="n">
        <f aca="false">K68*J68</f>
        <v>0</v>
      </c>
    </row>
    <row r="69" customFormat="false" ht="16.5" hidden="false" customHeight="true" outlineLevel="0" collapsed="false">
      <c r="A69" s="133" t="n">
        <v>16</v>
      </c>
      <c r="B69" s="175"/>
      <c r="C69" s="176"/>
      <c r="D69" s="134"/>
      <c r="E69" s="155"/>
      <c r="F69" s="172"/>
      <c r="G69" s="156"/>
      <c r="H69" s="156"/>
      <c r="I69" s="156"/>
      <c r="J69" s="157" t="n">
        <f aca="false">SUM(G69:I69)</f>
        <v>0</v>
      </c>
      <c r="K69" s="173" t="str">
        <f aca="false">IF(D69=$G$14,$I$14,IF(D69=$G$15,$I$15,IF(D69=$G$16,$I$16,IF(D69=$G$17,$I$17,"0"))))</f>
        <v>0</v>
      </c>
      <c r="L69" s="159" t="n">
        <f aca="false">K69*J69</f>
        <v>0</v>
      </c>
    </row>
    <row r="70" customFormat="false" ht="16.5" hidden="false" customHeight="true" outlineLevel="0" collapsed="false">
      <c r="A70" s="133" t="n">
        <v>17</v>
      </c>
      <c r="B70" s="175"/>
      <c r="C70" s="176"/>
      <c r="D70" s="134"/>
      <c r="E70" s="155"/>
      <c r="F70" s="172"/>
      <c r="G70" s="156"/>
      <c r="H70" s="156"/>
      <c r="I70" s="156"/>
      <c r="J70" s="157" t="n">
        <f aca="false">SUM(G70:I70)</f>
        <v>0</v>
      </c>
      <c r="K70" s="173" t="str">
        <f aca="false">IF(D70=$G$14,$I$14,IF(D70=$G$15,$I$15,IF(D70=$G$16,$I$16,IF(D70=$G$17,$I$17,"0"))))</f>
        <v>0</v>
      </c>
      <c r="L70" s="159" t="n">
        <f aca="false">K70*J70</f>
        <v>0</v>
      </c>
    </row>
    <row r="71" customFormat="false" ht="16.5" hidden="false" customHeight="true" outlineLevel="0" collapsed="false">
      <c r="A71" s="133" t="n">
        <v>18</v>
      </c>
      <c r="B71" s="175"/>
      <c r="C71" s="176"/>
      <c r="D71" s="134"/>
      <c r="E71" s="155"/>
      <c r="F71" s="172"/>
      <c r="G71" s="156"/>
      <c r="H71" s="156"/>
      <c r="I71" s="156"/>
      <c r="J71" s="157" t="n">
        <f aca="false">SUM(G71:I71)</f>
        <v>0</v>
      </c>
      <c r="K71" s="173" t="str">
        <f aca="false">IF(D71=$G$14,$I$14,IF(D71=$G$15,$I$15,IF(D71=$G$16,$I$16,IF(D71=$G$17,$I$17,"0"))))</f>
        <v>0</v>
      </c>
      <c r="L71" s="159" t="n">
        <f aca="false">K71*J71</f>
        <v>0</v>
      </c>
    </row>
    <row r="72" customFormat="false" ht="16.5" hidden="false" customHeight="true" outlineLevel="0" collapsed="false">
      <c r="A72" s="133" t="n">
        <v>19</v>
      </c>
      <c r="B72" s="175"/>
      <c r="C72" s="176"/>
      <c r="D72" s="134"/>
      <c r="E72" s="155"/>
      <c r="F72" s="172"/>
      <c r="G72" s="156"/>
      <c r="H72" s="156"/>
      <c r="I72" s="156"/>
      <c r="J72" s="157" t="n">
        <f aca="false">SUM(G72:I72)</f>
        <v>0</v>
      </c>
      <c r="K72" s="173" t="str">
        <f aca="false">IF(D72=$G$14,$I$14,IF(D72=$G$15,$I$15,IF(D72=$G$16,$I$16,IF(D72=$G$17,$I$17,"0"))))</f>
        <v>0</v>
      </c>
      <c r="L72" s="159" t="n">
        <f aca="false">K72*J72</f>
        <v>0</v>
      </c>
    </row>
    <row r="73" customFormat="false" ht="16.5" hidden="false" customHeight="true" outlineLevel="0" collapsed="false">
      <c r="A73" s="142" t="n">
        <v>20</v>
      </c>
      <c r="B73" s="177"/>
      <c r="C73" s="143"/>
      <c r="D73" s="134"/>
      <c r="E73" s="161"/>
      <c r="F73" s="178"/>
      <c r="G73" s="162"/>
      <c r="H73" s="162"/>
      <c r="I73" s="162"/>
      <c r="J73" s="163" t="n">
        <f aca="false">SUM(G73:I73)</f>
        <v>0</v>
      </c>
      <c r="K73" s="173" t="str">
        <f aca="false">IF(D73=$G$14,$I$14,IF(D73=$G$15,$I$15,IF(D73=$G$16,$I$16,IF(D73=$G$17,$I$17,"0"))))</f>
        <v>0</v>
      </c>
      <c r="L73" s="164" t="n">
        <f aca="false">K73*J73</f>
        <v>0</v>
      </c>
    </row>
    <row r="74" customFormat="false" ht="15.75" hidden="false" customHeight="false" outlineLevel="0" collapsed="false">
      <c r="A74" s="165" t="s">
        <v>141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6" t="n">
        <f aca="false">SUM(L54:L73)</f>
        <v>0</v>
      </c>
    </row>
  </sheetData>
  <mergeCells count="83">
    <mergeCell ref="A1:L1"/>
    <mergeCell ref="A2:L2"/>
    <mergeCell ref="A3:L3"/>
    <mergeCell ref="A4:L4"/>
    <mergeCell ref="A6:L6"/>
    <mergeCell ref="A8:L8"/>
    <mergeCell ref="C9:L9"/>
    <mergeCell ref="A11:A14"/>
    <mergeCell ref="B11:B14"/>
    <mergeCell ref="A19:L19"/>
    <mergeCell ref="A20:A21"/>
    <mergeCell ref="B20:C21"/>
    <mergeCell ref="D20:D21"/>
    <mergeCell ref="E20:E21"/>
    <mergeCell ref="F20:F21"/>
    <mergeCell ref="G20:I20"/>
    <mergeCell ref="J20:J21"/>
    <mergeCell ref="K20:K21"/>
    <mergeCell ref="L20:L21"/>
    <mergeCell ref="B22:C22"/>
    <mergeCell ref="B23:C23"/>
    <mergeCell ref="B24:C24"/>
    <mergeCell ref="A26:L26"/>
    <mergeCell ref="A27:A28"/>
    <mergeCell ref="B27:C28"/>
    <mergeCell ref="D27:D28"/>
    <mergeCell ref="E27:F28"/>
    <mergeCell ref="G27:I27"/>
    <mergeCell ref="J27:J28"/>
    <mergeCell ref="K27:K28"/>
    <mergeCell ref="L27:L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A49:K49"/>
    <mergeCell ref="A51:L51"/>
    <mergeCell ref="A52:A53"/>
    <mergeCell ref="C52:C53"/>
    <mergeCell ref="D52:D53"/>
    <mergeCell ref="E52:E53"/>
    <mergeCell ref="F52:F53"/>
    <mergeCell ref="G52:I52"/>
    <mergeCell ref="J52:J53"/>
    <mergeCell ref="K52:K53"/>
    <mergeCell ref="L52:L53"/>
    <mergeCell ref="A74:K74"/>
  </mergeCells>
  <dataValidations count="17">
    <dataValidation allowBlank="true" error="H/a acima do máximo permitido, conforme Resolução CONSUNi 013/2009.." errorTitle="Orientação" operator="lessThanOrEqual" showDropDown="false" showErrorMessage="true" showInputMessage="true" sqref="F24" type="whole">
      <formula1>Q8</formula1>
      <formula2>0</formula2>
    </dataValidation>
    <dataValidation allowBlank="true" error="H/a acima do máximo permitido, conforme Resolução CONSUNi 013/2009." errorTitle="Orientação" operator="lessThanOrEqual" showDropDown="false" showErrorMessage="true" showInputMessage="true" sqref="F22" type="decimal">
      <formula1>Q6</formula1>
      <formula2>0</formula2>
    </dataValidation>
    <dataValidation allowBlank="true" error="Escolher entre as opções" errorTitle="Orientação" operator="between" showDropDown="false" showErrorMessage="true" showInputMessage="true" sqref="O2:O4 F11:F12 C12:C14 F14 E15:E17 G15:H17 D18" type="none">
      <formula1>0</formula1>
      <formula2>0</formula2>
    </dataValidation>
    <dataValidation allowBlank="true" error="Escolha entre as opções." errorTitle="Orientação" operator="between" showDropDown="false" showErrorMessage="true" showInputMessage="true" sqref="D25 D50" type="list">
      <formula1>$O$2:$O$4</formula1>
      <formula2>0</formula2>
    </dataValidation>
    <dataValidation allowBlank="true" operator="between" showDropDown="false" showErrorMessage="true" showInputMessage="true" sqref="G21:I21 G28:I28 G53:I53" type="list">
      <formula1>$R$2:$R$7</formula1>
      <formula2>0</formula2>
    </dataValidation>
    <dataValidation allowBlank="true" error="Valor acima do máximo permitido, conforme Decreto n. 6.114/2007." errorTitle="Orientação" operator="lessThanOrEqual" showDropDown="false" showErrorMessage="true" showInputMessage="true" sqref="K22:K24" type="whole">
      <formula1>P6</formula1>
      <formula2>0</formula2>
    </dataValidation>
    <dataValidation allowBlank="true" error="H/a acima do máximo permitido, conforme Resolução CONSUNi 013/2009.." errorTitle="Orientação" operator="lessThanOrEqual" showDropDown="false" showErrorMessage="true" showInputMessage="true" sqref="F23" type="decimal">
      <formula1>Q7</formula1>
      <formula2>0</formula2>
    </dataValidation>
    <dataValidation allowBlank="true" error="Escolha entre as opções." errorTitle="Orientação" operator="between" showDropDown="false" showErrorMessage="true" showInputMessage="true" sqref="D22:D24 D29:D48 D54:D73" type="list">
      <formula1>$O$1:$O$4</formula1>
      <formula2>0</formula2>
    </dataValidation>
    <dataValidation allowBlank="true" operator="between" showDropDown="false" showErrorMessage="true" showInputMessage="true" sqref="L15:L17" type="decimal">
      <formula1>0</formula1>
      <formula2>293</formula2>
    </dataValidation>
    <dataValidation allowBlank="true" operator="between" showDropDown="false" showErrorMessage="true" showInputMessage="true" sqref="G12" type="decimal">
      <formula1>0</formula1>
      <formula2>106.5</formula2>
    </dataValidation>
    <dataValidation allowBlank="true" operator="between" showDropDown="false" showErrorMessage="true" showInputMessage="true" sqref="G11" type="decimal">
      <formula1>0</formula1>
      <formula2>159</formula2>
    </dataValidation>
    <dataValidation allowBlank="true" error="Valor da h/a acima do máximo permitido, conforme Resolução CONSUNi 013/2009." operator="between" showDropDown="false" showErrorMessage="true" showInputMessage="true" sqref="D11" type="whole">
      <formula1>0</formula1>
      <formula2>266</formula2>
    </dataValidation>
    <dataValidation allowBlank="true" error="Valor da h/a acima do máximo permitido, conforme Resolução CONSUNi 013/2009." operator="between" showDropDown="false" showErrorMessage="true" showInputMessage="true" sqref="D12:D13" type="whole">
      <formula1>0</formula1>
      <formula2>159</formula2>
    </dataValidation>
    <dataValidation allowBlank="true" operator="between" showDropDown="false" showErrorMessage="true" showInputMessage="true" sqref="F17" type="whole">
      <formula1>0</formula1>
      <formula2>213</formula2>
    </dataValidation>
    <dataValidation allowBlank="true" error="Valor acima do máximo permitido, conforme Decreto n. 6.114/2007." operator="between" showDropDown="false" showErrorMessage="true" showInputMessage="true" sqref="I14:I17" type="whole">
      <formula1>0</formula1>
      <formula2>293</formula2>
    </dataValidation>
    <dataValidation allowBlank="true" error="Valor da h/a acima do máximo permitido, conforme Resolução CONSUNi 013/2009." operator="between" showDropDown="false" showErrorMessage="true" showInputMessage="true" sqref="D14" type="whole">
      <formula1>0</formula1>
      <formula2>213</formula2>
    </dataValidation>
    <dataValidation allowBlank="true" error="Escolha uma das opções." errorTitle="Orientação" operator="between" showDropDown="false" showErrorMessage="true" showInputMessage="true" sqref="E22:E25" type="list">
      <formula1>$P$2:$P$4</formula1>
      <formula2>0</formula2>
    </dataValidation>
  </dataValidations>
  <printOptions headings="false" gridLines="false" gridLinesSet="true" horizontalCentered="true" verticalCentered="false"/>
  <pageMargins left="0.905555555555556" right="0.315277777777778" top="0.7875" bottom="0.39375" header="0.315277777777778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&amp;CPlano de Aplicação de Recursos Financeiros</oddHeader>
    <oddFooter/>
  </headerFooter>
  <rowBreaks count="2" manualBreakCount="2">
    <brk id="25" man="true" max="16383" min="0"/>
    <brk id="49" man="true" max="16383" min="0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 LibreOffice_project/dc89aa7a9eabfd848af146d5086077aeed2ae4a5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2014-12-29T13:55:54Z</dcterms:created>
  <dc:creator>Leticia</dc:creator>
  <dc:description/>
  <dc:language>pt-BR</dc:language>
  <cp:lastModifiedBy>Aline</cp:lastModifiedBy>
  <cp:lastPrinted>2018-05-15T14:09:10Z</cp:lastPrinted>
  <dcterms:modified xsi:type="dcterms:W3CDTF">2018-06-05T17:38:54Z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